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xa365-my.sharepoint.com/personal/amel_aliouane_msc-assurance_fr/Documents/Documents/Modèles Office personnalisés/"/>
    </mc:Choice>
  </mc:AlternateContent>
  <xr:revisionPtr revIDLastSave="4" documentId="8_{4FE0EE25-E83B-4C0E-A9BC-4CB96C48A00C}" xr6:coauthVersionLast="47" xr6:coauthVersionMax="47" xr10:uidLastSave="{B0E157A3-9853-4174-87F8-63D9A69C69E1}"/>
  <bookViews>
    <workbookView minimized="1" xWindow="5140" yWindow="3180" windowWidth="14400" windowHeight="7360" firstSheet="2" activeTab="2" xr2:uid="{00000000-000D-0000-FFFF-FFFF00000000}"/>
  </bookViews>
  <sheets>
    <sheet name="listes" sheetId="2" state="hidden" r:id="rId1"/>
    <sheet name="recap" sheetId="5" state="hidden" r:id="rId2"/>
    <sheet name="formulaire" sheetId="1" r:id="rId3"/>
    <sheet name="règles de remboursement" sheetId="3" r:id="rId4"/>
  </sheets>
  <externalReferences>
    <externalReference r:id="rId5"/>
  </externalReferences>
  <definedNames>
    <definedName name="dép2">listes!$H$30:$H$127</definedName>
    <definedName name="dépt2">listes!$H$30:$H$127</definedName>
    <definedName name="entité2">listes!$N$17:$N$21</definedName>
    <definedName name="frais2">listes!$I$17:$I$20</definedName>
    <definedName name="groupement">listes!$F$2:$F$5</definedName>
    <definedName name="groupement2">listes!$F$1:$F$5</definedName>
    <definedName name="marché2">[1]listes!$M$1:$M$7</definedName>
    <definedName name="région">listes!$B$18:$B$25</definedName>
    <definedName name="région2">listes!$B$17:$B$25</definedName>
    <definedName name="représent2">listes!$N$3:$N$8</definedName>
    <definedName name="réunion">listes!$B$2:$B$10</definedName>
    <definedName name="réunion2">listes!$B$1:$B$10</definedName>
    <definedName name="réunion3">listes!$A$48:$A$57</definedName>
    <definedName name="statut">listes!$M$2:$M$7</definedName>
    <definedName name="statut2">listes!$M$1:$M$7</definedName>
    <definedName name="zone">listes!$F$18:$F$19</definedName>
    <definedName name="_xlnm.Print_Area" localSheetId="2">formulaire!$A$1:$E$50</definedName>
    <definedName name="_xlnm.Print_Area" localSheetId="3">'règles de remboursement'!$A$1:$B$17</definedName>
    <definedName name="zone2">listes!$F$17:$F$19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42" i="1" s="1"/>
  <c r="P2" i="5" l="1"/>
  <c r="N2" i="5"/>
  <c r="K2" i="5"/>
  <c r="E2" i="5"/>
  <c r="D2" i="5"/>
  <c r="C2" i="5"/>
  <c r="B2" i="5"/>
  <c r="A2" i="5"/>
  <c r="L2" i="5" l="1"/>
  <c r="F2" i="5"/>
  <c r="J2" i="5"/>
  <c r="Q2" i="5" l="1"/>
</calcChain>
</file>

<file path=xl/sharedStrings.xml><?xml version="1.0" encoding="utf-8"?>
<sst xmlns="http://schemas.openxmlformats.org/spreadsheetml/2006/main" count="510" uniqueCount="260">
  <si>
    <t>réunion</t>
  </si>
  <si>
    <t>Assemblée générale</t>
  </si>
  <si>
    <t>groupement</t>
  </si>
  <si>
    <t>Etablissements d'enseignement</t>
  </si>
  <si>
    <t>Etab</t>
  </si>
  <si>
    <t>Comité mutualiste</t>
  </si>
  <si>
    <t>Institutions ecclésiales et Humanitaire &amp; Caritatif</t>
  </si>
  <si>
    <t>Dio</t>
  </si>
  <si>
    <t>représent</t>
  </si>
  <si>
    <t>Associatif/Fondation</t>
  </si>
  <si>
    <t>Humanitaire &amp; Caritatif</t>
  </si>
  <si>
    <t>Commission nationale de groupement</t>
  </si>
  <si>
    <t>Instituts religieux et Sanitaire &amp; Social</t>
  </si>
  <si>
    <t>Inst</t>
  </si>
  <si>
    <t>Congrégation/Monastère</t>
  </si>
  <si>
    <t>Instituts religieux</t>
  </si>
  <si>
    <t>Réunion régionale de groupement</t>
  </si>
  <si>
    <t>Particuliers</t>
  </si>
  <si>
    <t>Part</t>
  </si>
  <si>
    <t>Ecclésial</t>
  </si>
  <si>
    <t>Institutions ecclésiales</t>
  </si>
  <si>
    <t>Conseil d'administration</t>
  </si>
  <si>
    <t>Individuel (particulier)</t>
  </si>
  <si>
    <t>Conseil régional</t>
  </si>
  <si>
    <t>Medico-Social</t>
  </si>
  <si>
    <t>Sanitaire &amp; Social</t>
  </si>
  <si>
    <t>Convention mutualiste</t>
  </si>
  <si>
    <t>Scolaire/Enseignement</t>
  </si>
  <si>
    <t>Réunion des Présidents</t>
  </si>
  <si>
    <t>Autre</t>
  </si>
  <si>
    <t>région</t>
  </si>
  <si>
    <t>Aix</t>
  </si>
  <si>
    <t>zone</t>
  </si>
  <si>
    <t>Paris, IDF</t>
  </si>
  <si>
    <t>frais</t>
  </si>
  <si>
    <t>Délégué</t>
  </si>
  <si>
    <t>entité</t>
  </si>
  <si>
    <t>Mutuelle Saint-Christophe</t>
  </si>
  <si>
    <t>Bordeaux</t>
  </si>
  <si>
    <t>Administrateur</t>
  </si>
  <si>
    <t>Association Saint-Christophe</t>
  </si>
  <si>
    <t>Grand Ouest</t>
  </si>
  <si>
    <t>Invité exceptionnel</t>
  </si>
  <si>
    <t>Fonds Saint-Christophe</t>
  </si>
  <si>
    <t>Lille</t>
  </si>
  <si>
    <t>Saint-Christophe Prévoyance</t>
  </si>
  <si>
    <t>Lyon</t>
  </si>
  <si>
    <t>Nancy</t>
  </si>
  <si>
    <t>Paris</t>
  </si>
  <si>
    <t>Toulouse</t>
  </si>
  <si>
    <t>Section budg</t>
  </si>
  <si>
    <t>187.DTC.BR.07</t>
  </si>
  <si>
    <t>dépt</t>
  </si>
  <si>
    <t>01</t>
  </si>
  <si>
    <t>187.DTC.BR.04</t>
  </si>
  <si>
    <t>02</t>
  </si>
  <si>
    <t>marché</t>
  </si>
  <si>
    <t>Caen</t>
  </si>
  <si>
    <t>187.DTC.BR.16</t>
  </si>
  <si>
    <t>03</t>
  </si>
  <si>
    <t>187.DTC.BR.02</t>
  </si>
  <si>
    <t>04</t>
  </si>
  <si>
    <t>187.DTC.BR.01</t>
  </si>
  <si>
    <t>05</t>
  </si>
  <si>
    <t>187.DTC.BR.10</t>
  </si>
  <si>
    <t>06</t>
  </si>
  <si>
    <t>Nantes</t>
  </si>
  <si>
    <t>187.DTC.BR.14</t>
  </si>
  <si>
    <t>07</t>
  </si>
  <si>
    <t>187.DTC.BR.08</t>
  </si>
  <si>
    <t>08</t>
  </si>
  <si>
    <t>Rennes</t>
  </si>
  <si>
    <t>187.DTC.BR.05</t>
  </si>
  <si>
    <t>09</t>
  </si>
  <si>
    <t>187.DTC.BR.06</t>
  </si>
  <si>
    <t>10</t>
  </si>
  <si>
    <t>Vannes</t>
  </si>
  <si>
    <t>187.DTC.BR.12</t>
  </si>
  <si>
    <t>11</t>
  </si>
  <si>
    <t>National</t>
  </si>
  <si>
    <t>187.DTC.MAR.0</t>
  </si>
  <si>
    <t>12</t>
  </si>
  <si>
    <t>13</t>
  </si>
  <si>
    <t>14</t>
  </si>
  <si>
    <t>15</t>
  </si>
  <si>
    <t>16</t>
  </si>
  <si>
    <t>17</t>
  </si>
  <si>
    <t>18</t>
  </si>
  <si>
    <t>AG</t>
  </si>
  <si>
    <t>19</t>
  </si>
  <si>
    <t>Cté Mutist</t>
  </si>
  <si>
    <t>20</t>
  </si>
  <si>
    <t>Cion</t>
  </si>
  <si>
    <t>21</t>
  </si>
  <si>
    <t>R. Reg</t>
  </si>
  <si>
    <t>22</t>
  </si>
  <si>
    <t>CA</t>
  </si>
  <si>
    <t>23</t>
  </si>
  <si>
    <t>C. Reg</t>
  </si>
  <si>
    <t>24</t>
  </si>
  <si>
    <t>Conv</t>
  </si>
  <si>
    <t>25</t>
  </si>
  <si>
    <t>Réu Psdts</t>
  </si>
  <si>
    <t>26</t>
  </si>
  <si>
    <t>Formation des délégués</t>
  </si>
  <si>
    <t>Form</t>
  </si>
  <si>
    <t>27</t>
  </si>
  <si>
    <t>xxx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</si>
  <si>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</si>
  <si>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</si>
  <si>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</si>
  <si>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</si>
  <si>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</si>
  <si>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</si>
  <si>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</si>
  <si>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</si>
  <si>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</si>
  <si>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</si>
  <si>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</si>
  <si>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</si>
  <si>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</si>
  <si>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Bayonne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</si>
  <si>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</si>
  <si>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</si>
  <si>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</si>
  <si>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</si>
  <si>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</si>
  <si>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</si>
  <si>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</si>
  <si>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</si>
  <si>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</si>
  <si>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</si>
  <si>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</si>
  <si>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</si>
  <si>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</si>
  <si>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</si>
  <si>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</si>
  <si>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</si>
  <si>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</si>
  <si>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</si>
  <si>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</si>
  <si>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</si>
  <si>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</si>
  <si>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</si>
  <si>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</si>
  <si>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</si>
  <si>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</si>
  <si>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</si>
  <si>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</si>
  <si>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</si>
  <si>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</si>
  <si>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</si>
  <si>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</si>
  <si>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</si>
  <si>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</si>
  <si>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</si>
  <si>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</si>
  <si>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</si>
  <si>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</si>
  <si>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</si>
  <si>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</si>
  <si>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</si>
  <si>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</si>
  <si>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</si>
  <si>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</si>
  <si>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</si>
  <si>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</si>
  <si>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</si>
  <si>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</si>
  <si>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</si>
  <si>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</si>
  <si>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</si>
  <si>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</si>
  <si>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</si>
  <si>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</si>
  <si>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</si>
  <si>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</si>
  <si>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</si>
  <si>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</si>
  <si>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</si>
  <si>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Entité</t>
  </si>
  <si>
    <t>Statut</t>
  </si>
  <si>
    <t>Nom</t>
  </si>
  <si>
    <t>Prénom</t>
  </si>
  <si>
    <t>Exercice</t>
  </si>
  <si>
    <t>Commentaire</t>
  </si>
  <si>
    <t>Service</t>
  </si>
  <si>
    <t>Type</t>
  </si>
  <si>
    <t>Projet</t>
  </si>
  <si>
    <t>Section budgétaire</t>
  </si>
  <si>
    <t>Code comptable</t>
  </si>
  <si>
    <t>Fournisseur</t>
  </si>
  <si>
    <t xml:space="preserve"> / </t>
  </si>
  <si>
    <t>N° commande/date</t>
  </si>
  <si>
    <t>Remis</t>
  </si>
  <si>
    <t>Montant</t>
  </si>
  <si>
    <t>Déplacement</t>
  </si>
  <si>
    <t>DEPLACEMENTS DELEGUES</t>
  </si>
  <si>
    <r>
      <t xml:space="preserve">
Merci d'envoyer cette fiche complétée, sous format électronique,
</t>
    </r>
    <r>
      <rPr>
        <b/>
        <sz val="11"/>
        <rFont val="Century Gothic"/>
        <family val="2"/>
      </rPr>
      <t>accompagnée des justificatifs scannés et du RIB/IBAN</t>
    </r>
    <r>
      <rPr>
        <sz val="11"/>
        <rFont val="Century Gothic"/>
        <family val="2"/>
      </rPr>
      <t xml:space="preserve"> de votre établissement bancaire,
par mail à :</t>
    </r>
  </si>
  <si>
    <t>service.mutualite@msc-assurance.fr</t>
  </si>
  <si>
    <t>NOM :</t>
  </si>
  <si>
    <t>Prénom :</t>
  </si>
  <si>
    <t>Date du déplacement :</t>
  </si>
  <si>
    <t>format xx/xx/xxxx</t>
  </si>
  <si>
    <t>Objet du déplacement :</t>
  </si>
  <si>
    <t>sélectionner dans la liste déroulante</t>
  </si>
  <si>
    <t>Si "Autre", merci de préciser :</t>
  </si>
  <si>
    <t xml:space="preserve">     TRANSPORTS</t>
  </si>
  <si>
    <t xml:space="preserve">     Train</t>
  </si>
  <si>
    <t>Nombre</t>
  </si>
  <si>
    <t>Montant total</t>
  </si>
  <si>
    <t>Commentaires ou précisions</t>
  </si>
  <si>
    <r>
      <t xml:space="preserve">Nombre de trajets et montant total
</t>
    </r>
    <r>
      <rPr>
        <sz val="9"/>
        <color theme="1"/>
        <rFont val="Century Gothic"/>
        <family val="2"/>
      </rPr>
      <t>(2e classe uniquement)</t>
    </r>
  </si>
  <si>
    <t xml:space="preserve">     Avion</t>
  </si>
  <si>
    <r>
      <t xml:space="preserve">Nombre de trajets et montant total
</t>
    </r>
    <r>
      <rPr>
        <sz val="9"/>
        <color theme="1"/>
        <rFont val="Century Gothic"/>
        <family val="2"/>
      </rPr>
      <t>(sur validation du responsable de la réunion, classe économique uniquement)</t>
    </r>
  </si>
  <si>
    <t xml:space="preserve">     Route</t>
  </si>
  <si>
    <r>
      <t xml:space="preserve">Nombre de kilomètres
</t>
    </r>
    <r>
      <rPr>
        <sz val="10"/>
        <color theme="1"/>
        <rFont val="Century Gothic"/>
        <family val="2"/>
      </rPr>
      <t>(nombre de kilomètres x 0,35€)</t>
    </r>
  </si>
  <si>
    <t>Calcul automatique</t>
  </si>
  <si>
    <t xml:space="preserve">     Autres frais de route</t>
  </si>
  <si>
    <t>Nombre et montant total pour chaque type de frais :</t>
  </si>
  <si>
    <r>
      <rPr>
        <sz val="11"/>
        <color rgb="FFEA5B0C"/>
        <rFont val="Century Gothic"/>
        <family val="2"/>
      </rPr>
      <t xml:space="preserve"> • </t>
    </r>
    <r>
      <rPr>
        <sz val="11"/>
        <color theme="1"/>
        <rFont val="Century Gothic"/>
        <family val="2"/>
      </rPr>
      <t>péage</t>
    </r>
  </si>
  <si>
    <r>
      <rPr>
        <sz val="11"/>
        <color rgb="FFEA5B0C"/>
        <rFont val="Century Gothic"/>
        <family val="2"/>
      </rPr>
      <t xml:space="preserve"> • </t>
    </r>
    <r>
      <rPr>
        <sz val="11"/>
        <color theme="1"/>
        <rFont val="Century Gothic"/>
        <family val="2"/>
      </rPr>
      <t>parking</t>
    </r>
  </si>
  <si>
    <r>
      <t xml:space="preserve"> </t>
    </r>
    <r>
      <rPr>
        <sz val="11"/>
        <color rgb="FFEA5B0C"/>
        <rFont val="Century Gothic"/>
        <family val="2"/>
      </rPr>
      <t>•</t>
    </r>
    <r>
      <rPr>
        <sz val="11"/>
        <color theme="1"/>
        <rFont val="Century Gothic"/>
        <family val="2"/>
      </rPr>
      <t xml:space="preserve"> transports urbains</t>
    </r>
  </si>
  <si>
    <t xml:space="preserve">     REPAS</t>
  </si>
  <si>
    <r>
      <t xml:space="preserve">Nombre de repas et montant total
</t>
    </r>
    <r>
      <rPr>
        <sz val="9"/>
        <color theme="1"/>
        <rFont val="Century Gothic"/>
        <family val="2"/>
      </rPr>
      <t>(montant du justificatif dans la limite de 22€ par repas)</t>
    </r>
  </si>
  <si>
    <t xml:space="preserve">     HOTEL</t>
  </si>
  <si>
    <t>Nombre de nuits</t>
  </si>
  <si>
    <t>Zone géographique</t>
  </si>
  <si>
    <t>petit-déjeuner(s) inclus(s), montant total du/des justificatif(s) dans la limite de 135€ par nuit Paris-IDF ou 125€ par nuit autres régions</t>
  </si>
  <si>
    <t xml:space="preserve">     AUTRES</t>
  </si>
  <si>
    <t>Préciser la nature, le nombre et le montant total par type de frais :</t>
  </si>
  <si>
    <t>Montant total à rembourser</t>
  </si>
  <si>
    <t>calcul automatique</t>
  </si>
  <si>
    <t>Remboursement uniquement par virement bancaire ou postal :
merci de joindre impérativement votre RIB/IBAN (document émis par votre établissement bancaire)</t>
  </si>
  <si>
    <t>Merci de ne pas compléter cette partie, réservée au traitement de votre demande</t>
  </si>
  <si>
    <t>Date</t>
  </si>
  <si>
    <t>Signature</t>
  </si>
  <si>
    <t>Règles de remboursement applicables aux frais :</t>
  </si>
  <si>
    <t>TRANSPORTS</t>
  </si>
  <si>
    <t xml:space="preserve"> - Train</t>
  </si>
  <si>
    <r>
      <t xml:space="preserve">Trajets en </t>
    </r>
    <r>
      <rPr>
        <b/>
        <sz val="11"/>
        <color theme="1"/>
        <rFont val="Century Gothic"/>
        <family val="2"/>
      </rPr>
      <t>2e classe</t>
    </r>
    <r>
      <rPr>
        <sz val="11"/>
        <color theme="1"/>
        <rFont val="Century Gothic"/>
        <family val="2"/>
      </rPr>
      <t xml:space="preserve"> uniquement</t>
    </r>
  </si>
  <si>
    <t xml:space="preserve"> - Avion</t>
  </si>
  <si>
    <t>Sous réserve de validation du responsable de la réunion : merci d'obtenir son accord avant réservation ; classe économique uniquement</t>
  </si>
  <si>
    <t xml:space="preserve"> - Route</t>
  </si>
  <si>
    <r>
      <t>Chaque kilomètre parcouru est remboursé à hauteur de</t>
    </r>
    <r>
      <rPr>
        <b/>
        <sz val="11"/>
        <color theme="1"/>
        <rFont val="Century Gothic"/>
        <family val="2"/>
      </rPr>
      <t xml:space="preserve"> 0,35€</t>
    </r>
  </si>
  <si>
    <t xml:space="preserve"> - Péage / Parking</t>
  </si>
  <si>
    <t>Sous réserve d'un déplacement en voiture (frais de route)</t>
  </si>
  <si>
    <t xml:space="preserve"> - Transports urbains</t>
  </si>
  <si>
    <t>En zone urbaine : transports en commun uniquement. Frais de taxi : sous réserve de validation du responsable de la réunion, merci d'obtenir son accord avant réservation</t>
  </si>
  <si>
    <t>REPAS</t>
  </si>
  <si>
    <t xml:space="preserve"> - Petit-déjeuner</t>
  </si>
  <si>
    <t>Sous réserve qu'il fasse suite à une nuitée d'hôtel : inclus dans le forfait "hôtel", voir ci-dessous</t>
  </si>
  <si>
    <t xml:space="preserve"> - Déjeuner</t>
  </si>
  <si>
    <r>
      <t xml:space="preserve">Remboursement du repas à hauteur de la </t>
    </r>
    <r>
      <rPr>
        <b/>
        <sz val="11"/>
        <color theme="1"/>
        <rFont val="Century Gothic"/>
        <family val="2"/>
      </rPr>
      <t xml:space="preserve">somme mentionnée sur le justificatif
</t>
    </r>
    <r>
      <rPr>
        <sz val="11"/>
        <color theme="1"/>
        <rFont val="Century Gothic"/>
        <family val="2"/>
      </rPr>
      <t xml:space="preserve">jusqu'à </t>
    </r>
    <r>
      <rPr>
        <b/>
        <sz val="11"/>
        <color theme="1"/>
        <rFont val="Century Gothic"/>
        <family val="2"/>
      </rPr>
      <t>22€ maximum</t>
    </r>
  </si>
  <si>
    <t xml:space="preserve"> - Dîner</t>
  </si>
  <si>
    <t>HOTEL</t>
  </si>
  <si>
    <t xml:space="preserve"> - Paris ou IDF</t>
  </si>
  <si>
    <r>
      <t xml:space="preserve">Remboursement de la nuitée + petit-déjeuner à hauteur de la </t>
    </r>
    <r>
      <rPr>
        <b/>
        <sz val="11"/>
        <color theme="1"/>
        <rFont val="Century Gothic"/>
        <family val="2"/>
      </rPr>
      <t>somme mentionnée sur le justificatif</t>
    </r>
    <r>
      <rPr>
        <sz val="11"/>
        <color theme="1"/>
        <rFont val="Century Gothic"/>
        <family val="2"/>
      </rPr>
      <t xml:space="preserve"> jusqu'à </t>
    </r>
    <r>
      <rPr>
        <b/>
        <sz val="11"/>
        <color theme="1"/>
        <rFont val="Century Gothic"/>
        <family val="2"/>
      </rPr>
      <t>135€ maximum</t>
    </r>
  </si>
  <si>
    <t xml:space="preserve"> - Autre région</t>
  </si>
  <si>
    <r>
      <t xml:space="preserve">Remboursement de la nuitée + petit-déjeuner à hauteur de la </t>
    </r>
    <r>
      <rPr>
        <b/>
        <sz val="11"/>
        <color theme="1"/>
        <rFont val="Century Gothic"/>
        <family val="2"/>
      </rPr>
      <t>somme mentionnée sur le justificatif</t>
    </r>
    <r>
      <rPr>
        <sz val="11"/>
        <color theme="1"/>
        <rFont val="Century Gothic"/>
        <family val="2"/>
      </rPr>
      <t xml:space="preserve"> jusqu'à </t>
    </r>
    <r>
      <rPr>
        <b/>
        <sz val="11"/>
        <color theme="1"/>
        <rFont val="Century Gothic"/>
        <family val="2"/>
      </rPr>
      <t>125€ maximum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</si>
</sst>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Century Gothic"/>
      <family val="2"/>
    </font>
    <font>
      <b/>
      <sz val="11"/>
      <color rgb="FF012169"/>
      <name val="Century Gothic"/>
      <family val="2"/>
    </font>
    <font>
      <sz val="11"/>
      <color rgb="FFEA5B0C"/>
      <name val="Century Gothic"/>
      <family val="2"/>
    </font>
    <font>
      <i/>
      <sz val="9"/>
      <color rgb="FF404040"/>
      <name val="Century Gothic"/>
      <family val="2"/>
    </font>
    <font>
      <b/>
      <sz val="11"/>
      <color theme="1"/>
      <name val="Century Gothic"/>
      <family val="2"/>
    </font>
    <font>
      <b/>
      <sz val="11"/>
      <color rgb="FF002060"/>
      <name val="Century Gothic"/>
      <family val="2"/>
    </font>
    <font>
      <sz val="10"/>
      <color theme="1"/>
      <name val="Century Gothic"/>
      <family val="2"/>
    </font>
    <font>
      <b/>
      <sz val="10"/>
      <color theme="8" tint="-0.249977111117893"/>
      <name val="Century Gothic"/>
      <family val="2"/>
    </font>
    <font>
      <i/>
      <sz val="11"/>
      <color theme="1"/>
      <name val="Century Gothic"/>
      <family val="2"/>
    </font>
    <font>
      <i/>
      <sz val="10"/>
      <color rgb="FF002060"/>
      <name val="Century Gothic"/>
      <family val="2"/>
    </font>
    <font>
      <b/>
      <sz val="18"/>
      <color rgb="FFEA5B0C"/>
      <name val="Century Gothic"/>
      <family val="2"/>
    </font>
    <font>
      <sz val="18"/>
      <color theme="1"/>
      <name val="Century Gothic"/>
      <family val="2"/>
    </font>
    <font>
      <i/>
      <sz val="10"/>
      <color rgb="FF404040"/>
      <name val="Century Gothic"/>
      <family val="2"/>
    </font>
    <font>
      <sz val="11"/>
      <color rgb="FF404040"/>
      <name val="Century Gothic"/>
      <family val="2"/>
    </font>
    <font>
      <b/>
      <sz val="11"/>
      <color rgb="FF404040"/>
      <name val="Century Gothic"/>
      <family val="2"/>
    </font>
    <font>
      <sz val="11"/>
      <color rgb="FF152329"/>
      <name val="Century Gothic"/>
      <family val="2"/>
    </font>
    <font>
      <b/>
      <sz val="11"/>
      <color rgb="FF152329"/>
      <name val="Century Gothic"/>
      <family val="2"/>
    </font>
    <font>
      <u/>
      <sz val="11"/>
      <color theme="1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u/>
      <sz val="11"/>
      <color rgb="FFEA5B0C"/>
      <name val="Century Gothic"/>
      <family val="2"/>
    </font>
    <font>
      <sz val="9"/>
      <color theme="1"/>
      <name val="Century Gothic"/>
      <family val="2"/>
    </font>
    <font>
      <sz val="9"/>
      <color rgb="FF404040"/>
      <name val="Century Gothic"/>
      <family val="2"/>
    </font>
    <font>
      <i/>
      <sz val="10"/>
      <color rgb="FFEA5B0C"/>
      <name val="Century Gothic"/>
      <family val="2"/>
    </font>
    <font>
      <b/>
      <sz val="11"/>
      <color theme="1" tint="0.249977111117893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7E1EE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 style="medium">
        <color rgb="FF012169"/>
      </left>
      <right/>
      <top/>
      <bottom/>
      <diagonal/>
    </border>
    <border>
      <left/>
      <right/>
      <top style="thin">
        <color rgb="FFEA5B0C"/>
      </top>
      <bottom style="thin">
        <color rgb="FFEA5B0C"/>
      </bottom>
      <diagonal/>
    </border>
    <border>
      <left/>
      <right/>
      <top style="thin">
        <color rgb="FF002060"/>
      </top>
      <bottom/>
      <diagonal/>
    </border>
    <border>
      <left style="medium">
        <color rgb="FF012169"/>
      </left>
      <right/>
      <top style="thin">
        <color rgb="FF00206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 style="medium">
        <color rgb="FF012169"/>
      </left>
      <right/>
      <top style="hair">
        <color theme="0"/>
      </top>
      <bottom/>
      <diagonal/>
    </border>
    <border>
      <left style="medium">
        <color rgb="FF012169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rgb="FF152329"/>
      </top>
      <bottom style="hair">
        <color rgb="FF152329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medium">
        <color rgb="FF012169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rgb="FFEA5B0C"/>
      </bottom>
      <diagonal/>
    </border>
    <border>
      <left style="thick">
        <color theme="0"/>
      </left>
      <right/>
      <top/>
      <bottom/>
      <diagonal/>
    </border>
    <border>
      <left style="hair">
        <color theme="0"/>
      </left>
      <right/>
      <top style="hair">
        <color theme="0"/>
      </top>
      <bottom style="thick">
        <color theme="0"/>
      </bottom>
      <diagonal/>
    </border>
    <border>
      <left style="hair">
        <color theme="0"/>
      </left>
      <right style="hair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hair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hair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rgb="FF012169"/>
      </left>
      <right style="thick">
        <color theme="0"/>
      </right>
      <top style="thick">
        <color theme="0"/>
      </top>
      <bottom/>
      <diagonal/>
    </border>
    <border>
      <left style="medium">
        <color rgb="FF012169"/>
      </left>
      <right style="thick">
        <color theme="0"/>
      </right>
      <top/>
      <bottom style="thick">
        <color theme="0"/>
      </bottom>
      <diagonal/>
    </border>
    <border>
      <left style="medium">
        <color rgb="FF012169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EA5B0C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rgb="FFEA5B0C"/>
      </bottom>
      <diagonal/>
    </border>
    <border>
      <left style="thin">
        <color theme="0"/>
      </left>
      <right/>
      <top/>
      <bottom style="thin">
        <color rgb="FFEA5B0C"/>
      </bottom>
      <diagonal/>
    </border>
    <border>
      <left style="thin">
        <color theme="0"/>
      </left>
      <right/>
      <top style="thin">
        <color theme="0"/>
      </top>
      <bottom style="thin">
        <color rgb="FFEA5B0C"/>
      </bottom>
      <diagonal/>
    </border>
    <border>
      <left style="thin">
        <color theme="0"/>
      </left>
      <right/>
      <top style="thin">
        <color rgb="FFEA5B0C"/>
      </top>
      <bottom style="thin">
        <color rgb="FFEA5B0C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medium">
        <color rgb="FF012169"/>
      </left>
      <right style="thin">
        <color theme="0"/>
      </right>
      <top/>
      <bottom/>
      <diagonal/>
    </border>
    <border>
      <left style="medium">
        <color rgb="FF012169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EA5B0C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rgb="FFEA5B0C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rgb="FFEA5B0C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rgb="FFEA5B0C"/>
      </top>
      <bottom style="thin">
        <color rgb="FFEA5B0C"/>
      </bottom>
      <diagonal/>
    </border>
    <border>
      <left style="thick">
        <color theme="0"/>
      </left>
      <right/>
      <top style="thin">
        <color rgb="FFEA5B0C"/>
      </top>
      <bottom style="thin">
        <color rgb="FFEA5B0C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rgb="FFEA5B0C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n">
        <color rgb="FFEA5B0C"/>
      </bottom>
      <diagonal/>
    </border>
    <border>
      <left style="thin">
        <color theme="0"/>
      </left>
      <right/>
      <top/>
      <bottom/>
      <diagonal/>
    </border>
    <border>
      <left style="medium">
        <color rgb="FF012169"/>
      </left>
      <right style="thick">
        <color theme="0"/>
      </right>
      <top/>
      <bottom/>
      <diagonal/>
    </border>
    <border>
      <left style="thick">
        <color theme="0"/>
      </left>
      <right/>
      <top/>
      <bottom style="hair">
        <color theme="0"/>
      </bottom>
      <diagonal/>
    </border>
    <border>
      <left/>
      <right style="thick">
        <color theme="0"/>
      </right>
      <top/>
      <bottom style="hair">
        <color theme="0"/>
      </bottom>
      <diagonal/>
    </border>
    <border>
      <left style="thick">
        <color theme="0"/>
      </left>
      <right/>
      <top style="hair">
        <color theme="0"/>
      </top>
      <bottom style="thick">
        <color theme="0"/>
      </bottom>
      <diagonal/>
    </border>
    <border>
      <left/>
      <right style="thick">
        <color theme="0"/>
      </right>
      <top style="hair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rgb="FFEA5B0C"/>
      </top>
      <bottom style="thin">
        <color rgb="FF002060"/>
      </bottom>
      <diagonal/>
    </border>
    <border>
      <left style="thin">
        <color theme="0"/>
      </left>
      <right style="thin">
        <color theme="0"/>
      </right>
      <top style="thin">
        <color rgb="FFEA5B0C"/>
      </top>
      <bottom style="thin">
        <color rgb="FF002060"/>
      </bottom>
      <diagonal/>
    </border>
    <border>
      <left style="thin">
        <color theme="0"/>
      </left>
      <right style="thick">
        <color theme="0"/>
      </right>
      <top/>
      <bottom style="thin">
        <color rgb="FF00206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EA5B0C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70C0"/>
      </right>
      <top style="medium">
        <color indexed="64"/>
      </top>
      <bottom style="thin">
        <color rgb="FF0070C0"/>
      </bottom>
      <diagonal/>
    </border>
    <border>
      <left style="thin">
        <color rgb="FF0070C0"/>
      </left>
      <right/>
      <top style="medium">
        <color indexed="64"/>
      </top>
      <bottom style="thin">
        <color rgb="FF0070C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70C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/>
      </left>
      <right style="thick">
        <color theme="0"/>
      </right>
      <top style="hair">
        <color rgb="FF152329"/>
      </top>
      <bottom style="hair">
        <color indexed="64"/>
      </bottom>
      <diagonal/>
    </border>
    <border>
      <left style="hair">
        <color theme="0"/>
      </left>
      <right style="thick">
        <color theme="0"/>
      </right>
      <top/>
      <bottom style="hair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0" xfId="0" applyNumberForma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49" fontId="0" fillId="0" borderId="0" xfId="0" applyNumberFormat="1" applyAlignment="1">
      <alignment horizontal="left"/>
    </xf>
    <xf numFmtId="0" fontId="6" fillId="0" borderId="0" xfId="0" applyFont="1"/>
    <xf numFmtId="0" fontId="4" fillId="0" borderId="0" xfId="0" applyFont="1"/>
    <xf numFmtId="14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16" fillId="4" borderId="4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14" fillId="4" borderId="14" xfId="0" applyFont="1" applyFill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6" fillId="4" borderId="13" xfId="0" applyFont="1" applyFill="1" applyBorder="1" applyAlignment="1">
      <alignment horizontal="left" vertical="center"/>
    </xf>
    <xf numFmtId="0" fontId="0" fillId="4" borderId="14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1" fontId="0" fillId="0" borderId="29" xfId="0" applyNumberFormat="1" applyBorder="1" applyAlignment="1">
      <alignment vertical="center"/>
    </xf>
    <xf numFmtId="0" fontId="0" fillId="0" borderId="34" xfId="0" applyBorder="1" applyAlignment="1">
      <alignment vertical="center"/>
    </xf>
    <xf numFmtId="164" fontId="0" fillId="0" borderId="29" xfId="0" applyNumberFormat="1" applyBorder="1" applyAlignment="1">
      <alignment vertical="center"/>
    </xf>
    <xf numFmtId="164" fontId="0" fillId="0" borderId="35" xfId="0" applyNumberFormat="1" applyBorder="1" applyAlignment="1">
      <alignment vertical="center"/>
    </xf>
    <xf numFmtId="1" fontId="0" fillId="0" borderId="15" xfId="0" applyNumberFormat="1" applyBorder="1" applyAlignment="1">
      <alignment vertical="center"/>
    </xf>
    <xf numFmtId="1" fontId="0" fillId="0" borderId="35" xfId="0" applyNumberFormat="1" applyBorder="1" applyAlignment="1">
      <alignment horizontal="center" vertical="center"/>
    </xf>
    <xf numFmtId="1" fontId="8" fillId="0" borderId="29" xfId="0" applyNumberFormat="1" applyFont="1" applyBorder="1" applyAlignment="1">
      <alignment vertical="center"/>
    </xf>
    <xf numFmtId="1" fontId="0" fillId="0" borderId="36" xfId="0" applyNumberFormat="1" applyBorder="1" applyAlignment="1">
      <alignment vertical="center"/>
    </xf>
    <xf numFmtId="164" fontId="0" fillId="0" borderId="37" xfId="0" applyNumberFormat="1" applyBorder="1" applyAlignment="1">
      <alignment horizontal="right" vertical="center"/>
    </xf>
    <xf numFmtId="1" fontId="0" fillId="0" borderId="38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1" fontId="0" fillId="0" borderId="37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64" fontId="0" fillId="0" borderId="45" xfId="0" applyNumberForma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164" fontId="0" fillId="0" borderId="52" xfId="0" applyNumberFormat="1" applyBorder="1" applyAlignment="1">
      <alignment horizontal="right" vertical="center"/>
    </xf>
    <xf numFmtId="164" fontId="0" fillId="0" borderId="51" xfId="0" applyNumberFormat="1" applyBorder="1" applyAlignment="1">
      <alignment horizontal="right" vertical="center"/>
    </xf>
    <xf numFmtId="164" fontId="0" fillId="0" borderId="54" xfId="0" applyNumberFormat="1" applyBorder="1" applyAlignment="1">
      <alignment horizontal="right" vertical="center"/>
    </xf>
    <xf numFmtId="0" fontId="6" fillId="0" borderId="25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16" fillId="4" borderId="23" xfId="0" applyFont="1" applyFill="1" applyBorder="1" applyAlignment="1">
      <alignment horizontal="left" vertical="center"/>
    </xf>
    <xf numFmtId="1" fontId="0" fillId="0" borderId="57" xfId="0" applyNumberFormat="1" applyBorder="1" applyAlignment="1">
      <alignment vertical="center"/>
    </xf>
    <xf numFmtId="0" fontId="16" fillId="4" borderId="31" xfId="0" applyFont="1" applyFill="1" applyBorder="1" applyAlignment="1">
      <alignment vertical="center"/>
    </xf>
    <xf numFmtId="164" fontId="0" fillId="0" borderId="35" xfId="0" applyNumberFormat="1" applyBorder="1" applyAlignment="1">
      <alignment horizontal="right" vertical="center"/>
    </xf>
    <xf numFmtId="0" fontId="0" fillId="0" borderId="32" xfId="0" applyBorder="1" applyAlignment="1">
      <alignment vertical="center"/>
    </xf>
    <xf numFmtId="0" fontId="0" fillId="0" borderId="59" xfId="0" applyBorder="1" applyAlignment="1">
      <alignment vertical="center" wrapText="1"/>
    </xf>
    <xf numFmtId="0" fontId="0" fillId="0" borderId="64" xfId="0" applyBorder="1" applyAlignment="1">
      <alignment vertical="center"/>
    </xf>
    <xf numFmtId="1" fontId="0" fillId="0" borderId="65" xfId="0" applyNumberFormat="1" applyBorder="1" applyAlignment="1">
      <alignment vertical="center"/>
    </xf>
    <xf numFmtId="0" fontId="0" fillId="0" borderId="66" xfId="0" applyBorder="1" applyAlignment="1">
      <alignment vertical="center"/>
    </xf>
    <xf numFmtId="0" fontId="6" fillId="0" borderId="67" xfId="0" applyFont="1" applyBorder="1" applyAlignment="1">
      <alignment vertical="center"/>
    </xf>
    <xf numFmtId="164" fontId="10" fillId="0" borderId="58" xfId="0" applyNumberFormat="1" applyFont="1" applyBorder="1" applyAlignment="1">
      <alignment vertical="center"/>
    </xf>
    <xf numFmtId="0" fontId="12" fillId="0" borderId="39" xfId="0" applyFont="1" applyBorder="1" applyAlignment="1">
      <alignment vertical="center"/>
    </xf>
    <xf numFmtId="0" fontId="0" fillId="0" borderId="67" xfId="0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3" fillId="0" borderId="70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9" fillId="3" borderId="75" xfId="0" applyFont="1" applyFill="1" applyBorder="1" applyAlignment="1">
      <alignment horizontal="left" vertical="center"/>
    </xf>
    <xf numFmtId="0" fontId="9" fillId="3" borderId="77" xfId="0" applyFont="1" applyFill="1" applyBorder="1" applyAlignment="1">
      <alignment horizontal="left" vertical="center"/>
    </xf>
    <xf numFmtId="0" fontId="9" fillId="3" borderId="77" xfId="0" applyFont="1" applyFill="1" applyBorder="1" applyAlignment="1">
      <alignment vertical="center"/>
    </xf>
    <xf numFmtId="0" fontId="7" fillId="2" borderId="79" xfId="0" applyFont="1" applyFill="1" applyBorder="1" applyAlignment="1">
      <alignment vertical="center"/>
    </xf>
    <xf numFmtId="0" fontId="9" fillId="3" borderId="80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33" xfId="0" applyFont="1" applyFill="1" applyBorder="1" applyAlignment="1">
      <alignment horizontal="left" vertical="center"/>
    </xf>
    <xf numFmtId="0" fontId="15" fillId="4" borderId="30" xfId="0" applyFont="1" applyFill="1" applyBorder="1" applyAlignment="1">
      <alignment horizontal="left" vertical="center"/>
    </xf>
    <xf numFmtId="0" fontId="15" fillId="4" borderId="55" xfId="0" applyFont="1" applyFill="1" applyBorder="1" applyAlignment="1">
      <alignment horizontal="lef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14" fontId="4" fillId="0" borderId="82" xfId="0" applyNumberFormat="1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5" borderId="0" xfId="0" applyFill="1" applyAlignment="1">
      <alignment vertical="center" wrapText="1"/>
    </xf>
    <xf numFmtId="0" fontId="15" fillId="0" borderId="8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8" fillId="0" borderId="6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61" xfId="0" applyFont="1" applyBorder="1" applyAlignment="1">
      <alignment horizontal="center" vertical="center" wrapText="1"/>
    </xf>
    <xf numFmtId="0" fontId="20" fillId="0" borderId="62" xfId="1" applyFont="1" applyBorder="1" applyAlignment="1">
      <alignment horizontal="center" vertical="top" wrapText="1"/>
    </xf>
    <xf numFmtId="0" fontId="20" fillId="0" borderId="20" xfId="1" applyFont="1" applyBorder="1" applyAlignment="1">
      <alignment horizontal="center" vertical="top" wrapText="1"/>
    </xf>
    <xf numFmtId="0" fontId="20" fillId="0" borderId="63" xfId="1" applyFont="1" applyBorder="1" applyAlignment="1">
      <alignment horizontal="center" vertical="top" wrapText="1"/>
    </xf>
    <xf numFmtId="0" fontId="4" fillId="3" borderId="72" xfId="0" applyFont="1" applyFill="1" applyBorder="1" applyAlignment="1">
      <alignment horizontal="left" vertical="center" wrapText="1"/>
    </xf>
    <xf numFmtId="0" fontId="4" fillId="3" borderId="76" xfId="0" applyFont="1" applyFill="1" applyBorder="1" applyAlignment="1">
      <alignment horizontal="left" vertical="center" wrapText="1"/>
    </xf>
    <xf numFmtId="0" fontId="4" fillId="3" borderId="78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0" fontId="0" fillId="0" borderId="68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0" borderId="68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4" fontId="0" fillId="2" borderId="73" xfId="0" applyNumberFormat="1" applyFill="1" applyBorder="1" applyAlignment="1">
      <alignment horizontal="left" vertical="center"/>
    </xf>
    <xf numFmtId="14" fontId="0" fillId="2" borderId="74" xfId="0" applyNumberFormat="1" applyFill="1" applyBorder="1" applyAlignment="1">
      <alignment horizontal="left" vertical="center"/>
    </xf>
    <xf numFmtId="0" fontId="10" fillId="0" borderId="16" xfId="0" applyFont="1" applyBorder="1" applyAlignment="1">
      <alignment horizontal="right" vertical="center"/>
    </xf>
    <xf numFmtId="0" fontId="10" fillId="0" borderId="71" xfId="0" applyFont="1" applyBorder="1" applyAlignment="1">
      <alignment horizontal="righ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15" fillId="0" borderId="12" xfId="0" applyFont="1" applyBorder="1" applyAlignment="1">
      <alignment horizontal="right" vertical="center"/>
    </xf>
    <xf numFmtId="0" fontId="24" fillId="0" borderId="0" xfId="0" applyFont="1" applyAlignment="1">
      <alignment horizontal="left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EA5B0C"/>
      <color rgb="FF152329"/>
      <color rgb="FFC7E1EE"/>
      <color rgb="FF404040"/>
      <color rgb="FF012169"/>
      <color rgb="FF82A8FE"/>
      <color rgb="FFF8A6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198921</xdr:colOff>
      <xdr:row>0</xdr:row>
      <xdr:rowOff>202370</xdr:rowOff>
    </xdr:from>
    <xdr:to>
      <xdr:col>1</xdr:col>
      <xdr:colOff>1085988</xdr:colOff>
      <xdr:row>1</xdr:row>
      <xdr:rowOff>181249</xdr:rowOff>
    </xdr:to>
    <xdr:pic>
      <xdr:nvPicPr>
        <xdr:cNvPr id="2" name="Image 1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9521"/>
        <a:stretch/>
      </xdr:blipFill>
      <xdr:spPr bwMode="auto">
        <a:xfrm>
          <a:off x="198921" y="202370"/>
          <a:ext cx="1125192" cy="712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ianne\2018%20MUT%20Nomi%20Del\2018-03%20MUT%20form%20nomi%20del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es"/>
      <sheetName val="recap"/>
      <sheetName val="formulaire"/>
      <sheetName val="règles de remboursement"/>
      <sheetName val="repères"/>
    </sheetNames>
    <sheetDataSet>
      <sheetData sheetId="0">
        <row r="2">
          <cell r="M2" t="str">
            <v>Etablissements d'enseignement</v>
          </cell>
        </row>
        <row r="3">
          <cell r="M3" t="str">
            <v>Institutions ecclésiales</v>
          </cell>
        </row>
        <row r="4">
          <cell r="M4" t="str">
            <v>Humanitaire &amp; Caritatif</v>
          </cell>
        </row>
        <row r="5">
          <cell r="M5" t="str">
            <v>Instituts religieux</v>
          </cell>
        </row>
        <row r="6">
          <cell r="M6" t="str">
            <v>Sanitaire &amp; Social</v>
          </cell>
        </row>
        <row r="7">
          <cell r="M7" t="str">
            <v>Particuliers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CHARTE 2019">
  <a:themeElements>
    <a:clrScheme name="Personnalisé 5">
      <a:dk1>
        <a:srgbClr val="213541"/>
      </a:dk1>
      <a:lt1>
        <a:sysClr val="window" lastClr="FFFFFF"/>
      </a:lt1>
      <a:dk2>
        <a:srgbClr val="EA5B0C"/>
      </a:dk2>
      <a:lt2>
        <a:srgbClr val="A1CDE3"/>
      </a:lt2>
      <a:accent1>
        <a:srgbClr val="EAEBE3"/>
      </a:accent1>
      <a:accent2>
        <a:srgbClr val="213541"/>
      </a:accent2>
      <a:accent3>
        <a:srgbClr val="EA5B0C"/>
      </a:accent3>
      <a:accent4>
        <a:srgbClr val="A1CDE3"/>
      </a:accent4>
      <a:accent5>
        <a:srgbClr val="EAEBE3"/>
      </a:accent5>
      <a:accent6>
        <a:srgbClr val="213541"/>
      </a:accent6>
      <a:hlink>
        <a:srgbClr val="3F3F3F"/>
      </a:hlink>
      <a:folHlink>
        <a:srgbClr val="A5A5A5"/>
      </a:folHlink>
    </a:clrScheme>
    <a:fontScheme name="CENTURY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Thème CHARTE 2019" id="{E72EFF7C-4553-420F-9919-CA4F9D86C90E}" vid="{E19CB0E7-DC30-4317-A26E-6BB67F010194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.mutualite@msc-assurance.f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27"/>
  <sheetViews>
    <sheetView workbookViewId="0">
      <selection activeCell="S24" sqref="S24"/>
    </sheetView>
  </sheetViews>
  <sheetFormatPr baseColWidth="10" defaultColWidth="11" defaultRowHeight="13.5" x14ac:dyDescent="0.25"/>
  <cols>
    <col min="14" max="14" width="15.58203125" customWidth="1"/>
  </cols>
  <sheetData>
    <row r="2" spans="1:16" x14ac:dyDescent="0.25">
      <c r="A2" t="s">
        <v>0</v>
      </c>
      <c r="B2" t="s">
        <v>1</v>
      </c>
      <c r="E2" t="s">
        <v>2</v>
      </c>
      <c r="F2" t="s">
        <v>3</v>
      </c>
      <c r="G2" t="s">
        <v>4</v>
      </c>
    </row>
    <row r="3" spans="1:16" x14ac:dyDescent="0.25">
      <c r="B3" t="s">
        <v>5</v>
      </c>
      <c r="F3" t="s">
        <v>6</v>
      </c>
      <c r="G3" t="s">
        <v>7</v>
      </c>
      <c r="M3" t="s">
        <v>8</v>
      </c>
      <c r="N3" t="s">
        <v>9</v>
      </c>
      <c r="O3" t="s">
        <v>6</v>
      </c>
      <c r="P3" t="s">
        <v>10</v>
      </c>
    </row>
    <row r="4" spans="1:16" x14ac:dyDescent="0.25">
      <c r="B4" t="s">
        <v>11</v>
      </c>
      <c r="F4" t="s">
        <v>12</v>
      </c>
      <c r="G4" t="s">
        <v>13</v>
      </c>
      <c r="N4" t="s">
        <v>14</v>
      </c>
      <c r="O4" t="s">
        <v>12</v>
      </c>
      <c r="P4" t="s">
        <v>15</v>
      </c>
    </row>
    <row r="5" spans="1:16" x14ac:dyDescent="0.25">
      <c r="B5" t="s">
        <v>16</v>
      </c>
      <c r="F5" t="s">
        <v>17</v>
      </c>
      <c r="G5" t="s">
        <v>18</v>
      </c>
      <c r="N5" t="s">
        <v>19</v>
      </c>
      <c r="O5" t="s">
        <v>6</v>
      </c>
      <c r="P5" t="s">
        <v>20</v>
      </c>
    </row>
    <row r="6" spans="1:16" x14ac:dyDescent="0.25">
      <c r="B6" t="s">
        <v>21</v>
      </c>
      <c r="N6" t="s">
        <v>22</v>
      </c>
      <c r="O6" t="s">
        <v>17</v>
      </c>
      <c r="P6" t="s">
        <v>17</v>
      </c>
    </row>
    <row r="7" spans="1:16" x14ac:dyDescent="0.25">
      <c r="B7" t="s">
        <v>23</v>
      </c>
      <c r="N7" t="s">
        <v>24</v>
      </c>
      <c r="O7" t="s">
        <v>12</v>
      </c>
      <c r="P7" t="s">
        <v>25</v>
      </c>
    </row>
    <row r="8" spans="1:16" x14ac:dyDescent="0.25">
      <c r="B8" t="s">
        <v>26</v>
      </c>
      <c r="N8" t="s">
        <v>27</v>
      </c>
      <c r="O8" t="s">
        <v>3</v>
      </c>
      <c r="P8" t="s">
        <v>3</v>
      </c>
    </row>
    <row r="9" spans="1:16" x14ac:dyDescent="0.25">
      <c r="B9" t="s">
        <v>28</v>
      </c>
    </row>
    <row r="10" spans="1:16" x14ac:dyDescent="0.25">
      <c r="B10" t="s">
        <v>29</v>
      </c>
    </row>
    <row r="18" spans="1:14" x14ac:dyDescent="0.25">
      <c r="A18" t="s">
        <v>30</v>
      </c>
      <c r="B18" t="s">
        <v>31</v>
      </c>
      <c r="E18" t="s">
        <v>32</v>
      </c>
      <c r="F18" t="s">
        <v>33</v>
      </c>
      <c r="H18" t="s">
        <v>34</v>
      </c>
      <c r="I18" t="s">
        <v>35</v>
      </c>
      <c r="M18" t="s">
        <v>36</v>
      </c>
      <c r="N18" t="s">
        <v>37</v>
      </c>
    </row>
    <row r="19" spans="1:14" x14ac:dyDescent="0.25">
      <c r="B19" t="s">
        <v>38</v>
      </c>
      <c r="F19" t="s">
        <v>29</v>
      </c>
      <c r="I19" t="s">
        <v>39</v>
      </c>
      <c r="N19" t="s">
        <v>40</v>
      </c>
    </row>
    <row r="20" spans="1:14" x14ac:dyDescent="0.25">
      <c r="B20" t="s">
        <v>41</v>
      </c>
      <c r="I20" t="s">
        <v>42</v>
      </c>
      <c r="N20" t="s">
        <v>43</v>
      </c>
    </row>
    <row r="21" spans="1:14" x14ac:dyDescent="0.25">
      <c r="B21" t="s">
        <v>44</v>
      </c>
      <c r="N21" t="s">
        <v>45</v>
      </c>
    </row>
    <row r="22" spans="1:14" x14ac:dyDescent="0.25">
      <c r="B22" t="s">
        <v>46</v>
      </c>
    </row>
    <row r="23" spans="1:14" x14ac:dyDescent="0.25">
      <c r="B23" t="s">
        <v>47</v>
      </c>
    </row>
    <row r="24" spans="1:14" x14ac:dyDescent="0.25">
      <c r="B24" t="s">
        <v>48</v>
      </c>
    </row>
    <row r="25" spans="1:14" x14ac:dyDescent="0.25">
      <c r="B25" t="s">
        <v>49</v>
      </c>
    </row>
    <row r="30" spans="1:14" x14ac:dyDescent="0.25">
      <c r="A30" t="s">
        <v>50</v>
      </c>
      <c r="B30" t="s">
        <v>31</v>
      </c>
      <c r="C30" t="s">
        <v>51</v>
      </c>
      <c r="G30" t="s">
        <v>52</v>
      </c>
      <c r="H30" s="6" t="s">
        <v>53</v>
      </c>
      <c r="I30" s="7" t="s">
        <v>46</v>
      </c>
      <c r="J30" s="7" t="s">
        <v>46</v>
      </c>
    </row>
    <row r="31" spans="1:14" x14ac:dyDescent="0.25">
      <c r="B31" t="s">
        <v>38</v>
      </c>
      <c r="C31" t="s">
        <v>54</v>
      </c>
      <c r="H31" s="6" t="s">
        <v>55</v>
      </c>
      <c r="I31" s="7" t="s">
        <v>48</v>
      </c>
      <c r="J31" s="7" t="s">
        <v>48</v>
      </c>
      <c r="L31" t="s">
        <v>56</v>
      </c>
      <c r="M31" t="s">
        <v>3</v>
      </c>
    </row>
    <row r="32" spans="1:14" x14ac:dyDescent="0.25">
      <c r="B32" t="s">
        <v>57</v>
      </c>
      <c r="C32" t="s">
        <v>58</v>
      </c>
      <c r="H32" s="6" t="s">
        <v>59</v>
      </c>
      <c r="I32" s="7" t="s">
        <v>46</v>
      </c>
      <c r="J32" s="7" t="s">
        <v>46</v>
      </c>
      <c r="M32" t="s">
        <v>20</v>
      </c>
    </row>
    <row r="33" spans="1:13" x14ac:dyDescent="0.25">
      <c r="B33" t="s">
        <v>44</v>
      </c>
      <c r="C33" t="s">
        <v>60</v>
      </c>
      <c r="H33" s="6" t="s">
        <v>61</v>
      </c>
      <c r="I33" s="7" t="s">
        <v>31</v>
      </c>
      <c r="J33" s="7" t="s">
        <v>31</v>
      </c>
      <c r="M33" t="s">
        <v>10</v>
      </c>
    </row>
    <row r="34" spans="1:13" x14ac:dyDescent="0.25">
      <c r="B34" t="s">
        <v>46</v>
      </c>
      <c r="C34" t="s">
        <v>62</v>
      </c>
      <c r="H34" s="6" t="s">
        <v>63</v>
      </c>
      <c r="I34" s="7" t="s">
        <v>31</v>
      </c>
      <c r="J34" s="7" t="s">
        <v>31</v>
      </c>
      <c r="M34" t="s">
        <v>15</v>
      </c>
    </row>
    <row r="35" spans="1:13" x14ac:dyDescent="0.25">
      <c r="B35" t="s">
        <v>47</v>
      </c>
      <c r="C35" t="s">
        <v>64</v>
      </c>
      <c r="H35" s="6" t="s">
        <v>65</v>
      </c>
      <c r="I35" s="7" t="s">
        <v>31</v>
      </c>
      <c r="J35" s="7" t="s">
        <v>31</v>
      </c>
      <c r="M35" t="s">
        <v>25</v>
      </c>
    </row>
    <row r="36" spans="1:13" x14ac:dyDescent="0.25">
      <c r="B36" t="s">
        <v>66</v>
      </c>
      <c r="C36" t="s">
        <v>67</v>
      </c>
      <c r="H36" s="6" t="s">
        <v>68</v>
      </c>
      <c r="I36" s="7" t="s">
        <v>46</v>
      </c>
      <c r="J36" s="7" t="s">
        <v>46</v>
      </c>
      <c r="M36" t="s">
        <v>17</v>
      </c>
    </row>
    <row r="37" spans="1:13" x14ac:dyDescent="0.25">
      <c r="B37" t="s">
        <v>48</v>
      </c>
      <c r="C37" t="s">
        <v>69</v>
      </c>
      <c r="H37" s="6" t="s">
        <v>70</v>
      </c>
      <c r="I37" s="7" t="s">
        <v>48</v>
      </c>
      <c r="J37" s="7" t="s">
        <v>48</v>
      </c>
    </row>
    <row r="38" spans="1:13" x14ac:dyDescent="0.25">
      <c r="B38" t="s">
        <v>71</v>
      </c>
      <c r="C38" t="s">
        <v>72</v>
      </c>
      <c r="H38" s="6" t="s">
        <v>73</v>
      </c>
      <c r="I38" s="7" t="s">
        <v>49</v>
      </c>
      <c r="J38" s="7" t="s">
        <v>49</v>
      </c>
    </row>
    <row r="39" spans="1:13" x14ac:dyDescent="0.25">
      <c r="B39" t="s">
        <v>49</v>
      </c>
      <c r="C39" t="s">
        <v>74</v>
      </c>
      <c r="H39" s="6" t="s">
        <v>75</v>
      </c>
      <c r="I39" s="7" t="s">
        <v>48</v>
      </c>
      <c r="J39" s="7" t="s">
        <v>48</v>
      </c>
    </row>
    <row r="40" spans="1:13" x14ac:dyDescent="0.25">
      <c r="B40" t="s">
        <v>76</v>
      </c>
      <c r="C40" t="s">
        <v>77</v>
      </c>
      <c r="H40" s="6" t="s">
        <v>78</v>
      </c>
      <c r="I40" s="7" t="s">
        <v>49</v>
      </c>
      <c r="J40" s="7" t="s">
        <v>49</v>
      </c>
    </row>
    <row r="41" spans="1:13" x14ac:dyDescent="0.25">
      <c r="B41" t="s">
        <v>79</v>
      </c>
      <c r="C41" t="s">
        <v>80</v>
      </c>
      <c r="H41" s="6" t="s">
        <v>81</v>
      </c>
      <c r="I41" s="7" t="s">
        <v>49</v>
      </c>
      <c r="J41" s="7" t="s">
        <v>49</v>
      </c>
    </row>
    <row r="42" spans="1:13" x14ac:dyDescent="0.25">
      <c r="H42" s="6" t="s">
        <v>82</v>
      </c>
      <c r="I42" s="7" t="s">
        <v>31</v>
      </c>
      <c r="J42" s="7" t="s">
        <v>31</v>
      </c>
    </row>
    <row r="43" spans="1:13" x14ac:dyDescent="0.25">
      <c r="H43" s="6" t="s">
        <v>83</v>
      </c>
      <c r="I43" s="7" t="s">
        <v>41</v>
      </c>
      <c r="J43" s="7" t="s">
        <v>57</v>
      </c>
    </row>
    <row r="44" spans="1:13" x14ac:dyDescent="0.25">
      <c r="H44" s="6" t="s">
        <v>84</v>
      </c>
      <c r="I44" s="7" t="s">
        <v>46</v>
      </c>
      <c r="J44" s="7" t="s">
        <v>46</v>
      </c>
    </row>
    <row r="45" spans="1:13" x14ac:dyDescent="0.25">
      <c r="H45" s="6" t="s">
        <v>85</v>
      </c>
      <c r="I45" s="7" t="s">
        <v>38</v>
      </c>
      <c r="J45" s="7" t="s">
        <v>38</v>
      </c>
    </row>
    <row r="46" spans="1:13" x14ac:dyDescent="0.25">
      <c r="H46" s="6" t="s">
        <v>86</v>
      </c>
      <c r="I46" s="7" t="s">
        <v>38</v>
      </c>
      <c r="J46" s="7" t="s">
        <v>38</v>
      </c>
    </row>
    <row r="47" spans="1:13" x14ac:dyDescent="0.25">
      <c r="H47" s="6" t="s">
        <v>87</v>
      </c>
      <c r="I47" s="7" t="s">
        <v>48</v>
      </c>
      <c r="J47" s="7" t="s">
        <v>48</v>
      </c>
    </row>
    <row r="48" spans="1:13" x14ac:dyDescent="0.25">
      <c r="A48" t="s">
        <v>1</v>
      </c>
      <c r="B48" t="s">
        <v>88</v>
      </c>
      <c r="H48" s="6" t="s">
        <v>89</v>
      </c>
      <c r="I48" s="7" t="s">
        <v>38</v>
      </c>
      <c r="J48" s="7" t="s">
        <v>38</v>
      </c>
    </row>
    <row r="49" spans="1:10" x14ac:dyDescent="0.25">
      <c r="A49" t="s">
        <v>5</v>
      </c>
      <c r="B49" t="s">
        <v>90</v>
      </c>
      <c r="H49" s="6" t="s">
        <v>91</v>
      </c>
      <c r="I49" s="7" t="s">
        <v>31</v>
      </c>
      <c r="J49" s="7" t="s">
        <v>31</v>
      </c>
    </row>
    <row r="50" spans="1:10" x14ac:dyDescent="0.25">
      <c r="A50" t="s">
        <v>11</v>
      </c>
      <c r="B50" t="s">
        <v>92</v>
      </c>
      <c r="H50" s="6" t="s">
        <v>93</v>
      </c>
      <c r="I50" s="7" t="s">
        <v>46</v>
      </c>
      <c r="J50" s="7" t="s">
        <v>46</v>
      </c>
    </row>
    <row r="51" spans="1:10" x14ac:dyDescent="0.25">
      <c r="A51" t="s">
        <v>16</v>
      </c>
      <c r="B51" t="s">
        <v>94</v>
      </c>
      <c r="H51" s="6" t="s">
        <v>95</v>
      </c>
      <c r="I51" s="7" t="s">
        <v>41</v>
      </c>
      <c r="J51" s="7" t="s">
        <v>76</v>
      </c>
    </row>
    <row r="52" spans="1:10" x14ac:dyDescent="0.25">
      <c r="A52" t="s">
        <v>21</v>
      </c>
      <c r="B52" t="s">
        <v>96</v>
      </c>
      <c r="H52" s="6" t="s">
        <v>97</v>
      </c>
      <c r="I52" s="7" t="s">
        <v>38</v>
      </c>
      <c r="J52" s="7" t="s">
        <v>38</v>
      </c>
    </row>
    <row r="53" spans="1:10" x14ac:dyDescent="0.25">
      <c r="A53" t="s">
        <v>23</v>
      </c>
      <c r="B53" t="s">
        <v>98</v>
      </c>
      <c r="H53" s="6" t="s">
        <v>99</v>
      </c>
      <c r="I53" s="7" t="s">
        <v>38</v>
      </c>
      <c r="J53" s="7" t="s">
        <v>38</v>
      </c>
    </row>
    <row r="54" spans="1:10" x14ac:dyDescent="0.25">
      <c r="A54" t="s">
        <v>26</v>
      </c>
      <c r="B54" t="s">
        <v>100</v>
      </c>
      <c r="H54" s="6" t="s">
        <v>101</v>
      </c>
      <c r="I54" s="7" t="s">
        <v>47</v>
      </c>
      <c r="J54" s="7" t="s">
        <v>47</v>
      </c>
    </row>
    <row r="55" spans="1:10" x14ac:dyDescent="0.25">
      <c r="A55" t="s">
        <v>28</v>
      </c>
      <c r="B55" t="s">
        <v>102</v>
      </c>
      <c r="H55" s="6" t="s">
        <v>103</v>
      </c>
      <c r="I55" s="7" t="s">
        <v>46</v>
      </c>
      <c r="J55" s="7" t="s">
        <v>46</v>
      </c>
    </row>
    <row r="56" spans="1:10" x14ac:dyDescent="0.25">
      <c r="A56" t="s">
        <v>104</v>
      </c>
      <c r="B56" t="s">
        <v>105</v>
      </c>
      <c r="H56" s="6" t="s">
        <v>106</v>
      </c>
      <c r="I56" s="7" t="s">
        <v>41</v>
      </c>
      <c r="J56" s="7" t="s">
        <v>57</v>
      </c>
    </row>
    <row r="57" spans="1:10" x14ac:dyDescent="0.25">
      <c r="A57" t="s">
        <v>29</v>
      </c>
      <c r="B57" t="s">
        <v>107</v>
      </c>
      <c r="H57" s="6" t="s">
        <v>108</v>
      </c>
      <c r="I57" s="7" t="s">
        <v>48</v>
      </c>
      <c r="J57" s="7" t="s">
        <v>48</v>
      </c>
    </row>
    <row r="58" spans="1:10" x14ac:dyDescent="0.25">
      <c r="H58" s="6" t="s">
        <v>109</v>
      </c>
      <c r="I58" s="7" t="s">
        <v>41</v>
      </c>
      <c r="J58" s="7" t="s">
        <v>76</v>
      </c>
    </row>
    <row r="59" spans="1:10" x14ac:dyDescent="0.25">
      <c r="H59" s="6" t="s">
        <v>110</v>
      </c>
      <c r="I59" s="7" t="s">
        <v>49</v>
      </c>
      <c r="J59" s="7" t="s">
        <v>49</v>
      </c>
    </row>
    <row r="60" spans="1:10" x14ac:dyDescent="0.25">
      <c r="H60" s="6" t="s">
        <v>111</v>
      </c>
      <c r="I60" s="7" t="s">
        <v>49</v>
      </c>
      <c r="J60" s="7" t="s">
        <v>49</v>
      </c>
    </row>
    <row r="61" spans="1:10" x14ac:dyDescent="0.25">
      <c r="H61" s="6" t="s">
        <v>112</v>
      </c>
      <c r="I61" s="7" t="s">
        <v>49</v>
      </c>
      <c r="J61" s="7" t="s">
        <v>49</v>
      </c>
    </row>
    <row r="62" spans="1:10" x14ac:dyDescent="0.25">
      <c r="H62" s="6" t="s">
        <v>113</v>
      </c>
      <c r="I62" s="7" t="s">
        <v>38</v>
      </c>
      <c r="J62" s="7" t="s">
        <v>38</v>
      </c>
    </row>
    <row r="63" spans="1:10" x14ac:dyDescent="0.25">
      <c r="H63" s="6" t="s">
        <v>114</v>
      </c>
      <c r="I63" s="7" t="s">
        <v>49</v>
      </c>
      <c r="J63" s="7" t="s">
        <v>49</v>
      </c>
    </row>
    <row r="64" spans="1:10" x14ac:dyDescent="0.25">
      <c r="H64" s="6" t="s">
        <v>115</v>
      </c>
      <c r="I64" s="7" t="s">
        <v>41</v>
      </c>
      <c r="J64" s="7" t="s">
        <v>71</v>
      </c>
    </row>
    <row r="65" spans="8:10" x14ac:dyDescent="0.25">
      <c r="H65" s="6" t="s">
        <v>116</v>
      </c>
      <c r="I65" s="7" t="s">
        <v>48</v>
      </c>
      <c r="J65" s="7" t="s">
        <v>48</v>
      </c>
    </row>
    <row r="66" spans="8:10" x14ac:dyDescent="0.25">
      <c r="H66" s="6" t="s">
        <v>117</v>
      </c>
      <c r="I66" s="7" t="s">
        <v>48</v>
      </c>
      <c r="J66" s="7" t="s">
        <v>48</v>
      </c>
    </row>
    <row r="67" spans="8:10" x14ac:dyDescent="0.25">
      <c r="H67" s="6" t="s">
        <v>118</v>
      </c>
      <c r="I67" s="7" t="s">
        <v>46</v>
      </c>
      <c r="J67" s="7" t="s">
        <v>46</v>
      </c>
    </row>
    <row r="68" spans="8:10" x14ac:dyDescent="0.25">
      <c r="H68" s="6" t="s">
        <v>119</v>
      </c>
      <c r="I68" s="7" t="s">
        <v>47</v>
      </c>
      <c r="J68" s="7" t="s">
        <v>47</v>
      </c>
    </row>
    <row r="69" spans="8:10" x14ac:dyDescent="0.25">
      <c r="H69" s="6" t="s">
        <v>120</v>
      </c>
      <c r="I69" s="7" t="s">
        <v>38</v>
      </c>
      <c r="J69" s="7" t="s">
        <v>121</v>
      </c>
    </row>
    <row r="70" spans="8:10" x14ac:dyDescent="0.25">
      <c r="H70" s="6" t="s">
        <v>122</v>
      </c>
      <c r="I70" s="7" t="s">
        <v>48</v>
      </c>
      <c r="J70" s="7" t="s">
        <v>48</v>
      </c>
    </row>
    <row r="71" spans="8:10" x14ac:dyDescent="0.25">
      <c r="H71" s="6" t="s">
        <v>123</v>
      </c>
      <c r="I71" s="7" t="s">
        <v>46</v>
      </c>
      <c r="J71" s="7" t="s">
        <v>46</v>
      </c>
    </row>
    <row r="72" spans="8:10" x14ac:dyDescent="0.25">
      <c r="H72" s="6" t="s">
        <v>124</v>
      </c>
      <c r="I72" s="7" t="s">
        <v>46</v>
      </c>
      <c r="J72" s="7" t="s">
        <v>46</v>
      </c>
    </row>
    <row r="73" spans="8:10" x14ac:dyDescent="0.25">
      <c r="H73" s="6" t="s">
        <v>125</v>
      </c>
      <c r="I73" s="7" t="s">
        <v>41</v>
      </c>
      <c r="J73" s="7" t="s">
        <v>66</v>
      </c>
    </row>
    <row r="74" spans="8:10" x14ac:dyDescent="0.25">
      <c r="H74" s="6" t="s">
        <v>126</v>
      </c>
      <c r="I74" s="7" t="s">
        <v>48</v>
      </c>
      <c r="J74" s="7" t="s">
        <v>48</v>
      </c>
    </row>
    <row r="75" spans="8:10" x14ac:dyDescent="0.25">
      <c r="H75" s="6" t="s">
        <v>127</v>
      </c>
      <c r="I75" s="7" t="s">
        <v>49</v>
      </c>
      <c r="J75" s="7" t="s">
        <v>49</v>
      </c>
    </row>
    <row r="76" spans="8:10" x14ac:dyDescent="0.25">
      <c r="H76" s="6" t="s">
        <v>128</v>
      </c>
      <c r="I76" s="7" t="s">
        <v>38</v>
      </c>
      <c r="J76" s="7" t="s">
        <v>38</v>
      </c>
    </row>
    <row r="77" spans="8:10" x14ac:dyDescent="0.25">
      <c r="H77" s="6" t="s">
        <v>129</v>
      </c>
      <c r="I77" s="7" t="s">
        <v>49</v>
      </c>
      <c r="J77" s="7" t="s">
        <v>49</v>
      </c>
    </row>
    <row r="78" spans="8:10" x14ac:dyDescent="0.25">
      <c r="H78" s="6" t="s">
        <v>130</v>
      </c>
      <c r="I78" s="7" t="s">
        <v>41</v>
      </c>
      <c r="J78" s="7" t="s">
        <v>71</v>
      </c>
    </row>
    <row r="79" spans="8:10" x14ac:dyDescent="0.25">
      <c r="H79" s="6" t="s">
        <v>131</v>
      </c>
      <c r="I79" s="7" t="s">
        <v>41</v>
      </c>
      <c r="J79" s="7" t="s">
        <v>57</v>
      </c>
    </row>
    <row r="80" spans="8:10" x14ac:dyDescent="0.25">
      <c r="H80" s="6" t="s">
        <v>132</v>
      </c>
      <c r="I80" s="7" t="s">
        <v>48</v>
      </c>
      <c r="J80" s="7" t="s">
        <v>48</v>
      </c>
    </row>
    <row r="81" spans="8:10" x14ac:dyDescent="0.25">
      <c r="H81" s="6" t="s">
        <v>133</v>
      </c>
      <c r="I81" s="7" t="s">
        <v>47</v>
      </c>
      <c r="J81" s="7" t="s">
        <v>48</v>
      </c>
    </row>
    <row r="82" spans="8:10" x14ac:dyDescent="0.25">
      <c r="H82" s="6" t="s">
        <v>134</v>
      </c>
      <c r="I82" s="7" t="s">
        <v>41</v>
      </c>
      <c r="J82" s="7" t="s">
        <v>71</v>
      </c>
    </row>
    <row r="83" spans="8:10" x14ac:dyDescent="0.25">
      <c r="H83" s="6" t="s">
        <v>135</v>
      </c>
      <c r="I83" s="7" t="s">
        <v>47</v>
      </c>
      <c r="J83" s="7" t="s">
        <v>47</v>
      </c>
    </row>
    <row r="84" spans="8:10" x14ac:dyDescent="0.25">
      <c r="H84" s="6" t="s">
        <v>136</v>
      </c>
      <c r="I84" s="7" t="s">
        <v>47</v>
      </c>
      <c r="J84" s="7" t="s">
        <v>47</v>
      </c>
    </row>
    <row r="85" spans="8:10" x14ac:dyDescent="0.25">
      <c r="H85" s="6" t="s">
        <v>137</v>
      </c>
      <c r="I85" s="7" t="s">
        <v>41</v>
      </c>
      <c r="J85" s="7" t="s">
        <v>76</v>
      </c>
    </row>
    <row r="86" spans="8:10" x14ac:dyDescent="0.25">
      <c r="H86" s="6" t="s">
        <v>138</v>
      </c>
      <c r="I86" s="7" t="s">
        <v>47</v>
      </c>
      <c r="J86" s="7" t="s">
        <v>47</v>
      </c>
    </row>
    <row r="87" spans="8:10" x14ac:dyDescent="0.25">
      <c r="H87" s="6" t="s">
        <v>139</v>
      </c>
      <c r="I87" s="7" t="s">
        <v>46</v>
      </c>
      <c r="J87" s="7" t="s">
        <v>46</v>
      </c>
    </row>
    <row r="88" spans="8:10" x14ac:dyDescent="0.25">
      <c r="H88" s="6" t="s">
        <v>140</v>
      </c>
      <c r="I88" s="7" t="s">
        <v>44</v>
      </c>
      <c r="J88" s="7" t="s">
        <v>44</v>
      </c>
    </row>
    <row r="89" spans="8:10" x14ac:dyDescent="0.25">
      <c r="H89" s="6" t="s">
        <v>141</v>
      </c>
      <c r="I89" s="7" t="s">
        <v>48</v>
      </c>
      <c r="J89" s="7" t="s">
        <v>48</v>
      </c>
    </row>
    <row r="90" spans="8:10" x14ac:dyDescent="0.25">
      <c r="H90" s="6" t="s">
        <v>142</v>
      </c>
      <c r="I90" s="7" t="s">
        <v>41</v>
      </c>
      <c r="J90" s="7" t="s">
        <v>57</v>
      </c>
    </row>
    <row r="91" spans="8:10" x14ac:dyDescent="0.25">
      <c r="H91" s="6" t="s">
        <v>143</v>
      </c>
      <c r="I91" s="7" t="s">
        <v>44</v>
      </c>
      <c r="J91" s="7" t="s">
        <v>44</v>
      </c>
    </row>
    <row r="92" spans="8:10" x14ac:dyDescent="0.25">
      <c r="H92" s="6" t="s">
        <v>144</v>
      </c>
      <c r="I92" s="7" t="s">
        <v>46</v>
      </c>
      <c r="J92" s="7" t="s">
        <v>46</v>
      </c>
    </row>
    <row r="93" spans="8:10" x14ac:dyDescent="0.25">
      <c r="H93" s="6" t="s">
        <v>145</v>
      </c>
      <c r="I93" s="7" t="s">
        <v>38</v>
      </c>
      <c r="J93" s="7" t="s">
        <v>121</v>
      </c>
    </row>
    <row r="94" spans="8:10" x14ac:dyDescent="0.25">
      <c r="H94" s="6" t="s">
        <v>146</v>
      </c>
      <c r="I94" s="7" t="s">
        <v>49</v>
      </c>
      <c r="J94" s="7" t="s">
        <v>49</v>
      </c>
    </row>
    <row r="95" spans="8:10" x14ac:dyDescent="0.25">
      <c r="H95" s="6" t="s">
        <v>147</v>
      </c>
      <c r="I95" s="7" t="s">
        <v>49</v>
      </c>
      <c r="J95" s="7" t="s">
        <v>49</v>
      </c>
    </row>
    <row r="96" spans="8:10" x14ac:dyDescent="0.25">
      <c r="H96" s="6" t="s">
        <v>148</v>
      </c>
      <c r="I96" s="7" t="s">
        <v>47</v>
      </c>
      <c r="J96" s="7" t="s">
        <v>47</v>
      </c>
    </row>
    <row r="97" spans="8:10" x14ac:dyDescent="0.25">
      <c r="H97" s="6" t="s">
        <v>149</v>
      </c>
      <c r="I97" s="7" t="s">
        <v>47</v>
      </c>
      <c r="J97" s="7" t="s">
        <v>47</v>
      </c>
    </row>
    <row r="98" spans="8:10" x14ac:dyDescent="0.25">
      <c r="H98" s="6" t="s">
        <v>150</v>
      </c>
      <c r="I98" s="7" t="s">
        <v>46</v>
      </c>
      <c r="J98" s="7" t="s">
        <v>46</v>
      </c>
    </row>
    <row r="99" spans="8:10" x14ac:dyDescent="0.25">
      <c r="H99" s="6" t="s">
        <v>151</v>
      </c>
      <c r="I99" s="7" t="s">
        <v>47</v>
      </c>
      <c r="J99" s="7" t="s">
        <v>47</v>
      </c>
    </row>
    <row r="100" spans="8:10" x14ac:dyDescent="0.25">
      <c r="H100" s="6" t="s">
        <v>152</v>
      </c>
      <c r="I100" s="7" t="s">
        <v>46</v>
      </c>
      <c r="J100" s="7" t="s">
        <v>46</v>
      </c>
    </row>
    <row r="101" spans="8:10" x14ac:dyDescent="0.25">
      <c r="H101" s="6" t="s">
        <v>153</v>
      </c>
      <c r="I101" s="7" t="s">
        <v>41</v>
      </c>
      <c r="J101" s="7" t="s">
        <v>71</v>
      </c>
    </row>
    <row r="102" spans="8:10" x14ac:dyDescent="0.25">
      <c r="H102" s="6" t="s">
        <v>154</v>
      </c>
      <c r="I102" s="7" t="s">
        <v>46</v>
      </c>
      <c r="J102" s="7" t="s">
        <v>46</v>
      </c>
    </row>
    <row r="103" spans="8:10" x14ac:dyDescent="0.25">
      <c r="H103" s="6" t="s">
        <v>155</v>
      </c>
      <c r="I103" s="7" t="s">
        <v>46</v>
      </c>
      <c r="J103" s="7" t="s">
        <v>46</v>
      </c>
    </row>
    <row r="104" spans="8:10" x14ac:dyDescent="0.25">
      <c r="H104" s="6" t="s">
        <v>156</v>
      </c>
      <c r="I104" s="7" t="s">
        <v>48</v>
      </c>
      <c r="J104" s="7" t="s">
        <v>48</v>
      </c>
    </row>
    <row r="105" spans="8:10" x14ac:dyDescent="0.25">
      <c r="H105" s="6" t="s">
        <v>157</v>
      </c>
      <c r="I105" s="7" t="s">
        <v>41</v>
      </c>
      <c r="J105" s="7" t="s">
        <v>57</v>
      </c>
    </row>
    <row r="106" spans="8:10" x14ac:dyDescent="0.25">
      <c r="H106" s="6" t="s">
        <v>158</v>
      </c>
      <c r="I106" s="7" t="s">
        <v>48</v>
      </c>
      <c r="J106" s="7" t="s">
        <v>48</v>
      </c>
    </row>
    <row r="107" spans="8:10" x14ac:dyDescent="0.25">
      <c r="H107" s="6" t="s">
        <v>159</v>
      </c>
      <c r="I107" s="7" t="s">
        <v>48</v>
      </c>
      <c r="J107" s="7" t="s">
        <v>48</v>
      </c>
    </row>
    <row r="108" spans="8:10" x14ac:dyDescent="0.25">
      <c r="H108" s="6" t="s">
        <v>160</v>
      </c>
      <c r="I108" s="7" t="s">
        <v>38</v>
      </c>
      <c r="J108" s="7" t="s">
        <v>38</v>
      </c>
    </row>
    <row r="109" spans="8:10" x14ac:dyDescent="0.25">
      <c r="H109" s="6" t="s">
        <v>161</v>
      </c>
      <c r="I109" s="7" t="s">
        <v>48</v>
      </c>
      <c r="J109" s="7" t="s">
        <v>48</v>
      </c>
    </row>
    <row r="110" spans="8:10" x14ac:dyDescent="0.25">
      <c r="H110" s="6" t="s">
        <v>162</v>
      </c>
      <c r="I110" s="7" t="s">
        <v>49</v>
      </c>
      <c r="J110" s="7" t="s">
        <v>49</v>
      </c>
    </row>
    <row r="111" spans="8:10" x14ac:dyDescent="0.25">
      <c r="H111" s="6" t="s">
        <v>163</v>
      </c>
      <c r="I111" s="7" t="s">
        <v>49</v>
      </c>
      <c r="J111" s="7" t="s">
        <v>49</v>
      </c>
    </row>
    <row r="112" spans="8:10" x14ac:dyDescent="0.25">
      <c r="H112" s="6" t="s">
        <v>164</v>
      </c>
      <c r="I112" s="7" t="s">
        <v>31</v>
      </c>
      <c r="J112" s="7" t="s">
        <v>31</v>
      </c>
    </row>
    <row r="113" spans="8:10" x14ac:dyDescent="0.25">
      <c r="H113" s="6" t="s">
        <v>165</v>
      </c>
      <c r="I113" s="7" t="s">
        <v>31</v>
      </c>
      <c r="J113" s="7" t="s">
        <v>31</v>
      </c>
    </row>
    <row r="114" spans="8:10" x14ac:dyDescent="0.25">
      <c r="H114" s="6" t="s">
        <v>166</v>
      </c>
      <c r="I114" s="7" t="s">
        <v>41</v>
      </c>
      <c r="J114" s="7" t="s">
        <v>66</v>
      </c>
    </row>
    <row r="115" spans="8:10" x14ac:dyDescent="0.25">
      <c r="H115" s="6" t="s">
        <v>167</v>
      </c>
      <c r="I115" s="7" t="s">
        <v>38</v>
      </c>
      <c r="J115" s="7" t="s">
        <v>38</v>
      </c>
    </row>
    <row r="116" spans="8:10" x14ac:dyDescent="0.25">
      <c r="H116" s="6" t="s">
        <v>168</v>
      </c>
      <c r="I116" s="7" t="s">
        <v>38</v>
      </c>
      <c r="J116" s="7" t="s">
        <v>38</v>
      </c>
    </row>
    <row r="117" spans="8:10" x14ac:dyDescent="0.25">
      <c r="H117" s="6" t="s">
        <v>169</v>
      </c>
      <c r="I117" s="7" t="s">
        <v>47</v>
      </c>
      <c r="J117" s="7" t="s">
        <v>47</v>
      </c>
    </row>
    <row r="118" spans="8:10" x14ac:dyDescent="0.25">
      <c r="H118" s="6" t="s">
        <v>170</v>
      </c>
      <c r="I118" s="7" t="s">
        <v>46</v>
      </c>
      <c r="J118" s="7" t="s">
        <v>46</v>
      </c>
    </row>
    <row r="119" spans="8:10" x14ac:dyDescent="0.25">
      <c r="H119" s="6" t="s">
        <v>171</v>
      </c>
      <c r="I119" s="7" t="s">
        <v>47</v>
      </c>
      <c r="J119" s="7" t="s">
        <v>47</v>
      </c>
    </row>
    <row r="120" spans="8:10" x14ac:dyDescent="0.25">
      <c r="H120" s="6" t="s">
        <v>172</v>
      </c>
      <c r="I120" s="7" t="s">
        <v>48</v>
      </c>
      <c r="J120" s="7" t="s">
        <v>48</v>
      </c>
    </row>
    <row r="121" spans="8:10" x14ac:dyDescent="0.25">
      <c r="H121" s="6" t="s">
        <v>173</v>
      </c>
      <c r="I121" s="7" t="s">
        <v>48</v>
      </c>
      <c r="J121" s="7" t="s">
        <v>48</v>
      </c>
    </row>
    <row r="122" spans="8:10" x14ac:dyDescent="0.25">
      <c r="H122" s="6" t="s">
        <v>174</v>
      </c>
      <c r="I122" s="7" t="s">
        <v>48</v>
      </c>
      <c r="J122" s="7" t="s">
        <v>48</v>
      </c>
    </row>
    <row r="123" spans="8:10" x14ac:dyDescent="0.25">
      <c r="H123" s="6" t="s">
        <v>175</v>
      </c>
      <c r="I123" s="7" t="s">
        <v>48</v>
      </c>
      <c r="J123" s="7" t="s">
        <v>48</v>
      </c>
    </row>
    <row r="124" spans="8:10" x14ac:dyDescent="0.25">
      <c r="H124" s="6" t="s">
        <v>176</v>
      </c>
      <c r="I124" s="7" t="s">
        <v>48</v>
      </c>
      <c r="J124" s="7" t="s">
        <v>48</v>
      </c>
    </row>
    <row r="125" spans="8:10" x14ac:dyDescent="0.25">
      <c r="H125" s="6" t="s">
        <v>177</v>
      </c>
      <c r="I125" s="7" t="s">
        <v>48</v>
      </c>
      <c r="J125" s="7" t="s">
        <v>48</v>
      </c>
    </row>
    <row r="126" spans="8:10" x14ac:dyDescent="0.25">
      <c r="H126" s="6" t="s">
        <v>178</v>
      </c>
      <c r="I126" s="7" t="s">
        <v>48</v>
      </c>
      <c r="J126" s="7" t="s">
        <v>48</v>
      </c>
    </row>
    <row r="127" spans="8:10" x14ac:dyDescent="0.25">
      <c r="H127" s="6" t="s">
        <v>179</v>
      </c>
      <c r="I127" s="7" t="s">
        <v>48</v>
      </c>
      <c r="J127" s="7" t="s">
        <v>48</v>
      </c>
    </row>
  </sheetData>
  <sortState xmlns:xlrd2="http://schemas.microsoft.com/office/spreadsheetml/2017/richdata2" ref="B17:B24">
    <sortCondition ref="B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workbookViewId="0">
      <selection activeCell="S24" sqref="S24"/>
    </sheetView>
  </sheetViews>
  <sheetFormatPr baseColWidth="10" defaultColWidth="11" defaultRowHeight="13.5" x14ac:dyDescent="0.25"/>
  <cols>
    <col min="17" max="17" width="10.58203125" style="11"/>
  </cols>
  <sheetData>
    <row r="1" spans="1:17" s="8" customFormat="1" ht="14" x14ac:dyDescent="0.3">
      <c r="A1" s="8" t="s">
        <v>180</v>
      </c>
      <c r="B1" s="8" t="s">
        <v>181</v>
      </c>
      <c r="C1" s="8" t="s">
        <v>182</v>
      </c>
      <c r="D1" s="8" t="s">
        <v>183</v>
      </c>
      <c r="E1" s="8" t="s">
        <v>184</v>
      </c>
      <c r="F1" s="8" t="s">
        <v>185</v>
      </c>
      <c r="G1" s="8" t="s">
        <v>186</v>
      </c>
      <c r="H1" s="8" t="s">
        <v>187</v>
      </c>
      <c r="I1" s="8" t="s">
        <v>188</v>
      </c>
      <c r="J1" s="8" t="s">
        <v>189</v>
      </c>
      <c r="K1" s="8" t="s">
        <v>190</v>
      </c>
      <c r="L1" s="8" t="s">
        <v>191</v>
      </c>
      <c r="M1" s="8" t="s">
        <v>192</v>
      </c>
      <c r="N1" s="8" t="s">
        <v>193</v>
      </c>
      <c r="O1" s="8" t="s">
        <v>192</v>
      </c>
      <c r="P1" s="8" t="s">
        <v>194</v>
      </c>
      <c r="Q1" s="10" t="s">
        <v>195</v>
      </c>
    </row>
    <row r="2" spans="1:17" x14ac:dyDescent="0.25">
      <c r="A2" t="e">
        <f>formulaire!#REF!</f>
        <v>#REF!</v>
      </c>
      <c r="B2" t="e">
        <f>formulaire!#REF!</f>
        <v>#REF!</v>
      </c>
      <c r="C2">
        <f>formulaire!D3</f>
        <v>0</v>
      </c>
      <c r="D2">
        <f>formulaire!D4</f>
        <v>0</v>
      </c>
      <c r="E2">
        <f>YEAR(formulaire!D5)</f>
        <v>1900</v>
      </c>
      <c r="F2" t="e">
        <f>CONCATENATE(VLOOKUP(formulaire!D6,listes!A48:B57,2,FALSE)," ",VLOOKUP(formulaire!#REF!,listes!F2:G5,2,FALSE))</f>
        <v>#N/A</v>
      </c>
      <c r="H2" t="s">
        <v>196</v>
      </c>
      <c r="I2" t="s">
        <v>197</v>
      </c>
      <c r="J2" t="e">
        <f>formulaire!#REF!</f>
        <v>#REF!</v>
      </c>
      <c r="K2">
        <f>formulaire!C50</f>
        <v>0</v>
      </c>
      <c r="L2" t="str">
        <f>CONCATENATE(UPPER(C2)," ",D2)</f>
        <v>0 0</v>
      </c>
      <c r="N2" s="9">
        <f>formulaire!D5</f>
        <v>0</v>
      </c>
      <c r="P2" s="9">
        <f>formulaire!C46</f>
        <v>0</v>
      </c>
      <c r="Q2" s="11">
        <f>formulaire!D42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88"/>
  <sheetViews>
    <sheetView tabSelected="1" zoomScaleNormal="100" workbookViewId="0">
      <selection activeCell="G11" sqref="G11"/>
    </sheetView>
  </sheetViews>
  <sheetFormatPr baseColWidth="10" defaultColWidth="11" defaultRowHeight="13.5" x14ac:dyDescent="0.25"/>
  <cols>
    <col min="1" max="1" width="3.08203125" style="1" customWidth="1"/>
    <col min="2" max="2" width="44.5" style="1" customWidth="1"/>
    <col min="3" max="3" width="16.58203125" style="1" customWidth="1"/>
    <col min="4" max="4" width="43.75" style="1" bestFit="1" customWidth="1"/>
    <col min="5" max="5" width="29.75" style="1" customWidth="1"/>
    <col min="6" max="12" width="22.58203125" style="1" bestFit="1" customWidth="1"/>
    <col min="13" max="16384" width="11" style="1"/>
  </cols>
  <sheetData>
    <row r="1" spans="1:12" ht="66.75" customHeight="1" thickTop="1" thickBot="1" x14ac:dyDescent="0.3">
      <c r="A1" s="27"/>
      <c r="B1" s="106" t="s">
        <v>198</v>
      </c>
      <c r="C1" s="107"/>
      <c r="D1" s="107"/>
      <c r="E1" s="108"/>
      <c r="F1" s="27"/>
      <c r="G1" s="29"/>
      <c r="H1" s="29"/>
      <c r="I1" s="29"/>
      <c r="J1" s="29"/>
      <c r="K1" s="29"/>
      <c r="L1" s="29"/>
    </row>
    <row r="2" spans="1:12" ht="28" customHeight="1" thickTop="1" thickBot="1" x14ac:dyDescent="0.3">
      <c r="A2" s="28"/>
      <c r="B2" s="109" t="s">
        <v>199</v>
      </c>
      <c r="C2" s="110"/>
      <c r="D2" s="110"/>
      <c r="E2" s="111"/>
      <c r="F2" s="29"/>
      <c r="G2" s="29"/>
      <c r="H2" s="29"/>
      <c r="I2" s="29"/>
      <c r="J2" s="29"/>
      <c r="K2" s="29"/>
      <c r="L2" s="29"/>
    </row>
    <row r="3" spans="1:12" ht="20.149999999999999" customHeight="1" thickTop="1" thickBot="1" x14ac:dyDescent="0.3">
      <c r="A3" s="29"/>
      <c r="B3" s="102" t="s">
        <v>200</v>
      </c>
      <c r="C3" s="103"/>
      <c r="D3" s="17"/>
      <c r="E3" s="32"/>
      <c r="F3" s="29"/>
      <c r="G3" s="29"/>
      <c r="H3" s="29"/>
      <c r="I3" s="29"/>
      <c r="J3" s="29"/>
      <c r="K3" s="29"/>
      <c r="L3" s="29"/>
    </row>
    <row r="4" spans="1:12" ht="20.149999999999999" customHeight="1" thickTop="1" thickBot="1" x14ac:dyDescent="0.3">
      <c r="A4" s="29"/>
      <c r="B4" s="104" t="s">
        <v>201</v>
      </c>
      <c r="C4" s="105"/>
      <c r="D4" s="96"/>
      <c r="E4" s="33"/>
      <c r="F4" s="27"/>
      <c r="G4" s="27"/>
      <c r="H4" s="27"/>
      <c r="I4" s="27"/>
      <c r="J4" s="27"/>
      <c r="K4" s="27"/>
      <c r="L4" s="27"/>
    </row>
    <row r="5" spans="1:12" ht="20.149999999999999" customHeight="1" thickTop="1" thickBot="1" x14ac:dyDescent="0.3">
      <c r="A5" s="29"/>
      <c r="B5" s="104" t="s">
        <v>202</v>
      </c>
      <c r="C5" s="129"/>
      <c r="D5" s="95"/>
      <c r="E5" s="94" t="s">
        <v>203</v>
      </c>
      <c r="F5" s="23"/>
      <c r="G5" s="23"/>
      <c r="H5" s="23"/>
      <c r="I5" s="23"/>
      <c r="J5" s="23"/>
      <c r="K5" s="23"/>
      <c r="L5" s="23"/>
    </row>
    <row r="6" spans="1:12" ht="20.149999999999999" customHeight="1" thickTop="1" thickBot="1" x14ac:dyDescent="0.3">
      <c r="A6" s="29"/>
      <c r="B6" s="102" t="s">
        <v>204</v>
      </c>
      <c r="C6" s="103"/>
      <c r="D6" s="17"/>
      <c r="E6" s="94" t="s">
        <v>205</v>
      </c>
      <c r="F6" s="29"/>
      <c r="G6" s="29"/>
      <c r="H6" s="29"/>
      <c r="I6" s="29"/>
      <c r="J6" s="29"/>
      <c r="K6" s="29"/>
      <c r="L6" s="29"/>
    </row>
    <row r="7" spans="1:12" ht="20.149999999999999" customHeight="1" thickTop="1" thickBot="1" x14ac:dyDescent="0.3">
      <c r="A7" s="29"/>
      <c r="B7" s="104" t="s">
        <v>206</v>
      </c>
      <c r="C7" s="105"/>
      <c r="D7" s="97"/>
      <c r="E7" s="93"/>
      <c r="F7" s="29"/>
      <c r="G7" s="29"/>
      <c r="H7" s="29"/>
      <c r="I7" s="29"/>
      <c r="J7" s="29"/>
      <c r="K7" s="29"/>
      <c r="L7" s="29"/>
    </row>
    <row r="8" spans="1:12" ht="14.5" thickTop="1" thickBot="1" x14ac:dyDescent="0.3">
      <c r="A8" s="29"/>
      <c r="B8" s="24"/>
      <c r="C8" s="25"/>
      <c r="D8" s="26"/>
      <c r="E8" s="34"/>
      <c r="F8" s="29"/>
      <c r="G8" s="29"/>
      <c r="H8" s="29"/>
      <c r="I8" s="29"/>
      <c r="J8" s="29"/>
      <c r="K8" s="29"/>
      <c r="L8" s="29"/>
    </row>
    <row r="9" spans="1:12" ht="23.15" customHeight="1" thickTop="1" thickBot="1" x14ac:dyDescent="0.3">
      <c r="A9" s="29"/>
      <c r="B9" s="20" t="s">
        <v>207</v>
      </c>
      <c r="C9" s="18"/>
      <c r="D9" s="19"/>
      <c r="E9" s="21"/>
      <c r="F9" s="29"/>
      <c r="G9" s="29"/>
      <c r="H9" s="29"/>
      <c r="I9" s="29"/>
      <c r="J9" s="29"/>
      <c r="K9" s="29"/>
      <c r="L9" s="29"/>
    </row>
    <row r="10" spans="1:12" ht="23.15" customHeight="1" thickTop="1" thickBot="1" x14ac:dyDescent="0.3">
      <c r="A10" s="29"/>
      <c r="B10" s="84" t="s">
        <v>208</v>
      </c>
      <c r="C10" s="87" t="s">
        <v>209</v>
      </c>
      <c r="D10" s="87" t="s">
        <v>210</v>
      </c>
      <c r="E10" s="87" t="s">
        <v>211</v>
      </c>
      <c r="F10" s="29"/>
      <c r="G10" s="29"/>
      <c r="H10" s="29"/>
      <c r="I10" s="29"/>
      <c r="J10" s="29"/>
      <c r="K10" s="29"/>
      <c r="L10" s="29"/>
    </row>
    <row r="11" spans="1:12" ht="43" customHeight="1" thickTop="1" thickBot="1" x14ac:dyDescent="0.3">
      <c r="A11" s="31"/>
      <c r="B11" s="67" t="s">
        <v>212</v>
      </c>
      <c r="C11" s="41"/>
      <c r="D11" s="40"/>
      <c r="E11" s="40"/>
      <c r="F11" s="31"/>
      <c r="G11" s="31"/>
      <c r="H11" s="31"/>
      <c r="I11" s="31"/>
      <c r="J11" s="31"/>
      <c r="K11" s="31"/>
      <c r="L11" s="31"/>
    </row>
    <row r="12" spans="1:12" ht="14.5" thickTop="1" thickBot="1" x14ac:dyDescent="0.3">
      <c r="A12" s="29"/>
      <c r="B12" s="30"/>
      <c r="C12" s="30"/>
      <c r="D12" s="30"/>
      <c r="E12" s="30"/>
      <c r="F12" s="29"/>
      <c r="G12" s="29"/>
      <c r="H12" s="29"/>
      <c r="I12" s="29"/>
      <c r="J12" s="29"/>
      <c r="K12" s="29"/>
      <c r="L12" s="29"/>
    </row>
    <row r="13" spans="1:12" ht="24" customHeight="1" thickTop="1" thickBot="1" x14ac:dyDescent="0.3">
      <c r="A13" s="29"/>
      <c r="B13" s="83" t="s">
        <v>213</v>
      </c>
      <c r="C13" s="90" t="s">
        <v>209</v>
      </c>
      <c r="D13" s="90" t="s">
        <v>210</v>
      </c>
      <c r="E13" s="89" t="s">
        <v>211</v>
      </c>
      <c r="F13" s="29"/>
      <c r="G13" s="29"/>
      <c r="H13" s="29"/>
      <c r="I13" s="29"/>
      <c r="J13" s="29"/>
      <c r="K13" s="29"/>
      <c r="L13" s="29"/>
    </row>
    <row r="14" spans="1:12" ht="37.5" thickTop="1" thickBot="1" x14ac:dyDescent="0.3">
      <c r="A14" s="29"/>
      <c r="B14" s="22" t="s">
        <v>214</v>
      </c>
      <c r="C14" s="37"/>
      <c r="D14" s="39"/>
      <c r="E14" s="40"/>
      <c r="F14" s="29"/>
      <c r="G14" s="29"/>
      <c r="H14" s="29"/>
      <c r="I14" s="29"/>
      <c r="J14" s="29"/>
      <c r="K14" s="29"/>
      <c r="L14" s="29"/>
    </row>
    <row r="15" spans="1:12" ht="16.5" customHeight="1" thickTop="1" thickBot="1" x14ac:dyDescent="0.3">
      <c r="A15" s="29"/>
      <c r="B15" s="28"/>
      <c r="C15" s="38"/>
      <c r="D15" s="38"/>
      <c r="E15" s="30"/>
      <c r="F15" s="29"/>
      <c r="G15" s="29"/>
      <c r="H15" s="29"/>
      <c r="I15" s="29"/>
      <c r="J15" s="29"/>
      <c r="K15" s="29"/>
      <c r="L15" s="29"/>
    </row>
    <row r="16" spans="1:12" ht="26.5" customHeight="1" thickTop="1" thickBot="1" x14ac:dyDescent="0.3">
      <c r="A16" s="29"/>
      <c r="B16" s="85" t="s">
        <v>215</v>
      </c>
      <c r="C16" s="88" t="s">
        <v>209</v>
      </c>
      <c r="D16" s="88" t="s">
        <v>210</v>
      </c>
      <c r="E16" s="88" t="s">
        <v>211</v>
      </c>
      <c r="F16" s="29"/>
      <c r="G16" s="29"/>
      <c r="H16" s="29"/>
      <c r="I16" s="29"/>
      <c r="J16" s="29"/>
      <c r="K16" s="29"/>
      <c r="L16" s="29"/>
    </row>
    <row r="17" spans="1:12" ht="39" customHeight="1" thickTop="1" thickBot="1" x14ac:dyDescent="0.3">
      <c r="A17" s="29"/>
      <c r="B17" s="22" t="s">
        <v>216</v>
      </c>
      <c r="C17" s="41"/>
      <c r="D17" s="42">
        <f>C17*0.35</f>
        <v>0</v>
      </c>
      <c r="E17" s="43" t="s">
        <v>217</v>
      </c>
      <c r="F17" s="29"/>
      <c r="G17" s="29"/>
      <c r="H17" s="29"/>
      <c r="I17" s="29"/>
      <c r="J17" s="29"/>
      <c r="K17" s="29"/>
      <c r="L17" s="29"/>
    </row>
    <row r="18" spans="1:12" ht="14.5" thickTop="1" thickBot="1" x14ac:dyDescent="0.3">
      <c r="A18" s="29"/>
      <c r="B18" s="66"/>
      <c r="C18" s="33"/>
      <c r="D18" s="56"/>
      <c r="E18" s="38"/>
      <c r="F18" s="29"/>
      <c r="G18" s="29"/>
      <c r="H18" s="29"/>
      <c r="I18" s="29"/>
      <c r="J18" s="29"/>
      <c r="K18" s="29"/>
      <c r="L18" s="29"/>
    </row>
    <row r="19" spans="1:12" ht="24.65" customHeight="1" thickTop="1" thickBot="1" x14ac:dyDescent="0.3">
      <c r="A19" s="29"/>
      <c r="B19" s="86" t="s">
        <v>218</v>
      </c>
      <c r="C19" s="87" t="s">
        <v>209</v>
      </c>
      <c r="D19" s="87" t="s">
        <v>210</v>
      </c>
      <c r="E19" s="87" t="s">
        <v>211</v>
      </c>
      <c r="F19" s="29"/>
      <c r="G19" s="29"/>
      <c r="H19" s="29"/>
      <c r="I19" s="29"/>
      <c r="J19" s="29"/>
      <c r="K19" s="29"/>
      <c r="L19" s="29"/>
    </row>
    <row r="20" spans="1:12" ht="14.5" thickTop="1" thickBot="1" x14ac:dyDescent="0.3">
      <c r="A20" s="29"/>
      <c r="B20" s="127" t="s">
        <v>219</v>
      </c>
      <c r="C20" s="118"/>
      <c r="D20" s="118"/>
      <c r="E20" s="128"/>
      <c r="F20" s="29"/>
      <c r="G20" s="29"/>
      <c r="H20" s="29"/>
      <c r="I20" s="29"/>
      <c r="J20" s="29"/>
      <c r="K20" s="29"/>
      <c r="L20" s="29"/>
    </row>
    <row r="21" spans="1:12" ht="20.149999999999999" customHeight="1" thickTop="1" thickBot="1" x14ac:dyDescent="0.3">
      <c r="A21" s="29"/>
      <c r="B21" s="2" t="s">
        <v>220</v>
      </c>
      <c r="C21" s="44"/>
      <c r="D21" s="54"/>
      <c r="E21" s="45"/>
      <c r="F21" s="29"/>
      <c r="G21" s="29"/>
      <c r="H21" s="29"/>
      <c r="I21" s="29"/>
      <c r="J21" s="29"/>
      <c r="K21" s="29"/>
      <c r="L21" s="29"/>
    </row>
    <row r="22" spans="1:12" ht="20.149999999999999" customHeight="1" thickTop="1" thickBot="1" x14ac:dyDescent="0.3">
      <c r="A22" s="29"/>
      <c r="B22" s="2" t="s">
        <v>221</v>
      </c>
      <c r="C22" s="46"/>
      <c r="D22" s="57"/>
      <c r="E22" s="58"/>
      <c r="F22" s="29"/>
      <c r="G22" s="29"/>
      <c r="H22" s="29"/>
      <c r="I22" s="29"/>
      <c r="J22" s="29"/>
      <c r="K22" s="29"/>
      <c r="L22" s="29"/>
    </row>
    <row r="23" spans="1:12" ht="20.149999999999999" customHeight="1" thickTop="1" thickBot="1" x14ac:dyDescent="0.3">
      <c r="A23" s="29"/>
      <c r="B23" s="47" t="s">
        <v>222</v>
      </c>
      <c r="C23" s="48"/>
      <c r="D23" s="57"/>
      <c r="E23" s="58"/>
      <c r="F23" s="29"/>
      <c r="G23" s="29"/>
      <c r="H23" s="29"/>
      <c r="I23" s="29"/>
      <c r="J23" s="29"/>
      <c r="K23" s="29"/>
      <c r="L23" s="29"/>
    </row>
    <row r="24" spans="1:12" ht="14.5" thickTop="1" thickBot="1" x14ac:dyDescent="0.3">
      <c r="A24" s="29"/>
      <c r="B24" s="2"/>
      <c r="C24" s="55"/>
      <c r="E24" s="51"/>
      <c r="F24" s="29"/>
      <c r="G24" s="29"/>
      <c r="H24" s="29"/>
      <c r="I24" s="29"/>
      <c r="J24" s="29"/>
      <c r="K24" s="29"/>
      <c r="L24" s="29"/>
    </row>
    <row r="25" spans="1:12" ht="27" customHeight="1" thickTop="1" thickBot="1" x14ac:dyDescent="0.3">
      <c r="A25" s="29"/>
      <c r="B25" s="62" t="s">
        <v>223</v>
      </c>
      <c r="C25" s="91" t="s">
        <v>209</v>
      </c>
      <c r="D25" s="87" t="s">
        <v>210</v>
      </c>
      <c r="E25" s="87" t="s">
        <v>211</v>
      </c>
      <c r="F25" s="29"/>
      <c r="G25" s="29"/>
      <c r="H25" s="29"/>
      <c r="I25" s="29"/>
      <c r="J25" s="29"/>
      <c r="K25" s="29"/>
      <c r="L25" s="29"/>
    </row>
    <row r="26" spans="1:12" ht="41.5" customHeight="1" thickTop="1" thickBot="1" x14ac:dyDescent="0.3">
      <c r="A26" s="29"/>
      <c r="B26" s="22" t="s">
        <v>224</v>
      </c>
      <c r="C26" s="52"/>
      <c r="D26" s="59"/>
      <c r="E26" s="59"/>
      <c r="F26" s="29"/>
      <c r="G26" s="29"/>
      <c r="H26" s="29"/>
      <c r="I26" s="29"/>
      <c r="J26" s="29"/>
      <c r="K26" s="29"/>
      <c r="L26" s="29"/>
    </row>
    <row r="27" spans="1:12" ht="14.5" thickTop="1" thickBot="1" x14ac:dyDescent="0.3">
      <c r="A27" s="29"/>
      <c r="B27" s="2"/>
      <c r="C27" s="50"/>
      <c r="E27" s="56"/>
      <c r="F27" s="29"/>
      <c r="G27" s="29"/>
      <c r="H27" s="29"/>
      <c r="I27" s="29"/>
      <c r="J27" s="29"/>
      <c r="K27" s="29"/>
      <c r="L27" s="29"/>
    </row>
    <row r="28" spans="1:12" ht="27" customHeight="1" thickTop="1" thickBot="1" x14ac:dyDescent="0.3">
      <c r="A28" s="29"/>
      <c r="B28" s="62" t="s">
        <v>225</v>
      </c>
      <c r="C28" s="89" t="s">
        <v>209</v>
      </c>
      <c r="D28" s="89" t="s">
        <v>210</v>
      </c>
      <c r="E28" s="89" t="s">
        <v>211</v>
      </c>
      <c r="F28" s="29"/>
      <c r="G28" s="29"/>
      <c r="H28" s="29"/>
      <c r="I28" s="29"/>
      <c r="J28" s="29"/>
      <c r="K28" s="29"/>
      <c r="L28" s="29"/>
    </row>
    <row r="29" spans="1:12" ht="20.149999999999999" customHeight="1" thickTop="1" thickBot="1" x14ac:dyDescent="0.3">
      <c r="A29" s="29"/>
      <c r="B29" s="2" t="s">
        <v>226</v>
      </c>
      <c r="C29" s="63"/>
      <c r="D29" s="65"/>
      <c r="E29" s="65"/>
      <c r="F29" s="29"/>
      <c r="G29" s="29"/>
      <c r="H29" s="29"/>
      <c r="I29" s="29"/>
      <c r="J29" s="29"/>
      <c r="K29" s="29"/>
      <c r="L29" s="29"/>
    </row>
    <row r="30" spans="1:12" ht="20.149999999999999" customHeight="1" thickTop="1" thickBot="1" x14ac:dyDescent="0.3">
      <c r="A30" s="29"/>
      <c r="B30" s="47" t="s">
        <v>227</v>
      </c>
      <c r="C30" s="53"/>
      <c r="D30" s="61" t="s">
        <v>205</v>
      </c>
      <c r="E30" s="60"/>
      <c r="F30" s="29"/>
      <c r="G30" s="29"/>
      <c r="H30" s="29"/>
      <c r="I30" s="29"/>
      <c r="J30" s="29"/>
      <c r="K30" s="29"/>
      <c r="L30" s="29"/>
    </row>
    <row r="31" spans="1:12" ht="14.5" thickTop="1" thickBot="1" x14ac:dyDescent="0.3">
      <c r="A31" s="29"/>
      <c r="B31" s="77" t="s">
        <v>228</v>
      </c>
      <c r="C31" s="76"/>
      <c r="D31" s="5"/>
      <c r="E31" s="74"/>
      <c r="F31" s="29"/>
      <c r="G31" s="29"/>
      <c r="H31" s="29"/>
      <c r="I31" s="29"/>
      <c r="J31" s="29"/>
      <c r="K31" s="29"/>
      <c r="L31" s="29"/>
    </row>
    <row r="32" spans="1:12" ht="14.5" thickTop="1" thickBot="1" x14ac:dyDescent="0.3">
      <c r="A32" s="29"/>
      <c r="B32" s="36"/>
      <c r="C32" s="50"/>
      <c r="D32" s="49"/>
      <c r="E32" s="75"/>
      <c r="F32" s="29"/>
      <c r="G32" s="29"/>
      <c r="H32" s="29"/>
      <c r="I32" s="29"/>
      <c r="J32" s="29"/>
      <c r="K32" s="29"/>
      <c r="L32" s="29"/>
    </row>
    <row r="33" spans="1:12" ht="27" customHeight="1" thickTop="1" thickBot="1" x14ac:dyDescent="0.3">
      <c r="A33" s="29"/>
      <c r="B33" s="64" t="s">
        <v>229</v>
      </c>
      <c r="C33" s="92" t="s">
        <v>209</v>
      </c>
      <c r="D33" s="92" t="s">
        <v>210</v>
      </c>
      <c r="E33" s="89" t="s">
        <v>211</v>
      </c>
      <c r="F33" s="29"/>
      <c r="G33" s="29"/>
      <c r="H33" s="29"/>
      <c r="I33" s="29"/>
      <c r="J33" s="29"/>
      <c r="K33" s="29"/>
      <c r="L33" s="29"/>
    </row>
    <row r="34" spans="1:12" ht="14.5" thickTop="1" thickBot="1" x14ac:dyDescent="0.3">
      <c r="A34" s="29"/>
      <c r="B34" s="117" t="s">
        <v>230</v>
      </c>
      <c r="C34" s="118"/>
      <c r="D34" s="119"/>
      <c r="E34" s="71"/>
      <c r="F34" s="29"/>
      <c r="G34" s="29"/>
      <c r="H34" s="29"/>
      <c r="I34" s="29"/>
      <c r="J34" s="29"/>
      <c r="K34" s="29"/>
      <c r="L34" s="29"/>
    </row>
    <row r="35" spans="1:12" ht="20.149999999999999" customHeight="1" thickTop="1" thickBot="1" x14ac:dyDescent="0.3">
      <c r="A35" s="29"/>
      <c r="B35" s="52"/>
      <c r="C35" s="59"/>
      <c r="D35" s="59"/>
      <c r="E35" s="59"/>
      <c r="F35" s="29"/>
      <c r="G35" s="29"/>
      <c r="H35" s="29"/>
      <c r="I35" s="29"/>
      <c r="J35" s="29"/>
      <c r="K35" s="29"/>
      <c r="L35" s="29"/>
    </row>
    <row r="36" spans="1:12" ht="20.149999999999999" customHeight="1" thickTop="1" thickBot="1" x14ac:dyDescent="0.3">
      <c r="A36" s="29"/>
      <c r="B36" s="52"/>
      <c r="C36" s="59"/>
      <c r="D36" s="59"/>
      <c r="E36" s="59"/>
      <c r="F36" s="29"/>
      <c r="G36" s="29"/>
      <c r="H36" s="29"/>
      <c r="I36" s="29"/>
      <c r="J36" s="29"/>
      <c r="K36" s="29"/>
      <c r="L36" s="29"/>
    </row>
    <row r="37" spans="1:12" ht="20.149999999999999" customHeight="1" thickTop="1" thickBot="1" x14ac:dyDescent="0.3">
      <c r="A37" s="29"/>
      <c r="B37" s="52"/>
      <c r="C37" s="59"/>
      <c r="D37" s="59"/>
      <c r="E37" s="59"/>
      <c r="F37" s="29"/>
      <c r="G37" s="29"/>
      <c r="H37" s="29"/>
      <c r="I37" s="29"/>
      <c r="J37" s="29"/>
      <c r="K37" s="29"/>
      <c r="L37" s="29"/>
    </row>
    <row r="38" spans="1:12" ht="20.149999999999999" customHeight="1" thickTop="1" thickBot="1" x14ac:dyDescent="0.3">
      <c r="A38" s="29"/>
      <c r="B38" s="52"/>
      <c r="C38" s="59"/>
      <c r="D38" s="59"/>
      <c r="E38" s="59"/>
      <c r="F38" s="29"/>
      <c r="G38" s="29"/>
      <c r="H38" s="29"/>
      <c r="I38" s="29"/>
      <c r="J38" s="29"/>
      <c r="K38" s="29"/>
      <c r="L38" s="29"/>
    </row>
    <row r="39" spans="1:12" ht="20.149999999999999" customHeight="1" thickTop="1" thickBot="1" x14ac:dyDescent="0.3">
      <c r="A39" s="29"/>
      <c r="B39" s="52"/>
      <c r="C39" s="59"/>
      <c r="D39" s="59"/>
      <c r="E39" s="59"/>
      <c r="F39" s="29"/>
      <c r="G39" s="29"/>
      <c r="H39" s="29"/>
      <c r="I39" s="29"/>
      <c r="J39" s="29"/>
      <c r="K39" s="29"/>
      <c r="L39" s="29"/>
    </row>
    <row r="40" spans="1:12" ht="14.5" thickTop="1" thickBot="1" x14ac:dyDescent="0.3">
      <c r="A40" s="29"/>
      <c r="B40" s="68"/>
      <c r="C40" s="69"/>
      <c r="D40" s="3"/>
      <c r="E40" s="70"/>
      <c r="F40" s="29"/>
      <c r="G40" s="29"/>
      <c r="H40" s="29"/>
      <c r="I40" s="29"/>
      <c r="J40" s="29"/>
      <c r="K40" s="29"/>
      <c r="L40" s="29"/>
    </row>
    <row r="41" spans="1:12" ht="17.149999999999999" customHeight="1" thickTop="1" thickBot="1" x14ac:dyDescent="0.3">
      <c r="A41" s="29"/>
      <c r="B41" s="15"/>
      <c r="C41" s="16"/>
      <c r="D41" s="16"/>
      <c r="E41" s="16"/>
      <c r="F41" s="29"/>
      <c r="G41" s="29"/>
      <c r="H41" s="29"/>
      <c r="I41" s="29"/>
      <c r="J41" s="29"/>
      <c r="K41" s="29"/>
      <c r="L41" s="29"/>
    </row>
    <row r="42" spans="1:12" s="13" customFormat="1" ht="20.149999999999999" customHeight="1" thickTop="1" thickBot="1" x14ac:dyDescent="0.3">
      <c r="A42" s="29"/>
      <c r="B42" s="125" t="s">
        <v>231</v>
      </c>
      <c r="C42" s="126"/>
      <c r="D42" s="72">
        <f>SUM(D11+D14+D17+D21+D22+D23+D26+D29++D35+D36+D37+D38+D39)</f>
        <v>0</v>
      </c>
      <c r="E42" s="73" t="s">
        <v>232</v>
      </c>
      <c r="F42" s="29"/>
      <c r="G42" s="29"/>
      <c r="H42" s="29"/>
      <c r="I42" s="29"/>
      <c r="J42" s="29"/>
      <c r="K42" s="29"/>
      <c r="L42" s="29"/>
    </row>
    <row r="43" spans="1:12" ht="35.5" customHeight="1" thickTop="1" thickBot="1" x14ac:dyDescent="0.3">
      <c r="A43" s="29"/>
      <c r="B43" s="120" t="s">
        <v>233</v>
      </c>
      <c r="C43" s="121"/>
      <c r="D43" s="121"/>
      <c r="E43" s="122"/>
      <c r="F43" s="29"/>
      <c r="G43" s="29"/>
      <c r="H43" s="29"/>
      <c r="I43" s="29"/>
      <c r="J43" s="29"/>
      <c r="K43" s="29"/>
      <c r="L43" s="29"/>
    </row>
    <row r="44" spans="1:12" ht="14.5" thickTop="1" thickBo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</row>
    <row r="45" spans="1:12" ht="14.5" thickTop="1" thickBo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</row>
    <row r="46" spans="1:12" ht="20.149999999999999" customHeight="1" thickTop="1" thickBot="1" x14ac:dyDescent="0.3">
      <c r="A46" s="35"/>
      <c r="B46" s="112" t="s">
        <v>234</v>
      </c>
      <c r="C46" s="123"/>
      <c r="D46" s="124"/>
      <c r="E46" s="78" t="s">
        <v>235</v>
      </c>
      <c r="F46" s="31"/>
      <c r="G46" s="29"/>
      <c r="H46" s="29"/>
      <c r="I46" s="29"/>
      <c r="J46" s="29"/>
      <c r="K46" s="29"/>
      <c r="L46" s="29"/>
    </row>
    <row r="47" spans="1:12" ht="20.149999999999999" customHeight="1" thickTop="1" thickBot="1" x14ac:dyDescent="0.3">
      <c r="A47" s="35"/>
      <c r="B47" s="113"/>
      <c r="C47" s="116"/>
      <c r="D47" s="116"/>
      <c r="E47" s="79" t="s">
        <v>182</v>
      </c>
      <c r="F47" s="31"/>
      <c r="G47" s="29"/>
      <c r="H47" s="29"/>
      <c r="I47" s="29"/>
      <c r="J47" s="29"/>
      <c r="K47" s="29"/>
      <c r="L47" s="29"/>
    </row>
    <row r="48" spans="1:12" ht="50.25" customHeight="1" thickTop="1" thickBot="1" x14ac:dyDescent="0.3">
      <c r="A48" s="35"/>
      <c r="B48" s="113"/>
      <c r="C48" s="115"/>
      <c r="D48" s="115"/>
      <c r="E48" s="79" t="s">
        <v>236</v>
      </c>
      <c r="F48" s="31"/>
      <c r="G48" s="29"/>
      <c r="H48" s="29"/>
      <c r="I48" s="29"/>
      <c r="J48" s="29"/>
      <c r="K48" s="29"/>
      <c r="L48" s="29"/>
    </row>
    <row r="49" spans="1:12" ht="50.25" customHeight="1" thickTop="1" thickBot="1" x14ac:dyDescent="0.3">
      <c r="A49" s="35"/>
      <c r="B49" s="113"/>
      <c r="C49" s="14"/>
      <c r="D49" s="14"/>
      <c r="E49" s="80" t="s">
        <v>190</v>
      </c>
      <c r="F49" s="31"/>
      <c r="G49" s="29"/>
      <c r="H49" s="29"/>
      <c r="I49" s="29"/>
      <c r="J49" s="29"/>
      <c r="K49" s="29"/>
      <c r="L49" s="29"/>
    </row>
    <row r="50" spans="1:12" ht="20.149999999999999" customHeight="1" thickTop="1" thickBot="1" x14ac:dyDescent="0.3">
      <c r="A50" s="35"/>
      <c r="B50" s="114"/>
      <c r="C50" s="81"/>
      <c r="D50" s="81"/>
      <c r="E50" s="82" t="s">
        <v>180</v>
      </c>
      <c r="F50" s="31"/>
      <c r="G50" s="29"/>
      <c r="H50" s="29"/>
      <c r="I50" s="29"/>
      <c r="J50" s="29"/>
      <c r="K50" s="29"/>
      <c r="L50" s="29"/>
    </row>
    <row r="51" spans="1:12" ht="14.5" thickTop="1" thickBot="1" x14ac:dyDescent="0.3">
      <c r="A51" s="29"/>
      <c r="B51" s="30"/>
      <c r="C51" s="30"/>
      <c r="D51" s="30"/>
      <c r="E51" s="30"/>
      <c r="F51" s="29"/>
      <c r="G51" s="29"/>
      <c r="H51" s="29"/>
      <c r="I51" s="29"/>
      <c r="J51" s="29"/>
      <c r="K51" s="29"/>
      <c r="L51" s="29"/>
    </row>
    <row r="52" spans="1:12" ht="14.5" thickTop="1" thickBo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</row>
    <row r="53" spans="1:12" ht="14.5" thickTop="1" thickBo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</row>
    <row r="54" spans="1:12" ht="14.5" thickTop="1" thickBo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</row>
    <row r="55" spans="1:12" ht="14.5" thickTop="1" thickBo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</row>
    <row r="56" spans="1:12" ht="14.5" thickTop="1" thickBo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</row>
    <row r="57" spans="1:12" ht="14.5" thickTop="1" thickBo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</row>
    <row r="58" spans="1:12" ht="14.5" thickTop="1" thickBo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14.5" thickTop="1" thickBo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</row>
    <row r="60" spans="1:12" ht="14.5" thickTop="1" thickBo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</row>
    <row r="61" spans="1:12" ht="14.5" thickTop="1" thickBo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</row>
    <row r="62" spans="1:12" ht="14.5" thickTop="1" thickBo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</row>
    <row r="63" spans="1:12" ht="14.5" thickTop="1" thickBo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</row>
    <row r="64" spans="1:12" ht="14.5" thickTop="1" thickBo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</row>
    <row r="65" spans="1:12" ht="14.5" thickTop="1" thickBo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</row>
    <row r="66" spans="1:12" ht="14.5" thickTop="1" thickBo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</row>
    <row r="67" spans="1:12" ht="14.5" thickTop="1" thickBo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</row>
    <row r="68" spans="1:12" ht="14.5" thickTop="1" thickBo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</row>
    <row r="69" spans="1:12" ht="14.5" thickTop="1" thickBo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</row>
    <row r="70" spans="1:12" ht="14.5" thickTop="1" thickBo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</row>
    <row r="71" spans="1:12" ht="14.5" thickTop="1" thickBo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</row>
    <row r="72" spans="1:12" ht="14.5" thickTop="1" thickBo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</row>
    <row r="73" spans="1:12" ht="14.5" thickTop="1" thickBo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</row>
    <row r="74" spans="1:12" ht="14.5" thickTop="1" thickBo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ht="14.5" thickTop="1" thickBo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</row>
    <row r="76" spans="1:12" ht="14.5" thickTop="1" thickBo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ht="14.5" thickTop="1" thickBo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</row>
    <row r="78" spans="1:12" ht="14.5" thickTop="1" thickBo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ht="14.5" thickTop="1" thickBo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</row>
    <row r="80" spans="1:12" ht="14.5" thickTop="1" thickBo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2" ht="14.5" thickTop="1" thickBo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</row>
    <row r="82" spans="1:12" ht="14.5" thickTop="1" thickBo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2" ht="14.5" thickTop="1" thickBo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</row>
    <row r="84" spans="1:12" ht="14.5" thickTop="1" thickBo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2" ht="14.5" thickTop="1" thickBo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</row>
    <row r="86" spans="1:12" ht="14.5" thickTop="1" thickBo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7" spans="1:12" ht="14.5" thickTop="1" thickBo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</row>
    <row r="88" spans="1:12" ht="14" thickTop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</row>
  </sheetData>
  <mergeCells count="15">
    <mergeCell ref="B6:C6"/>
    <mergeCell ref="B7:C7"/>
    <mergeCell ref="B1:E1"/>
    <mergeCell ref="B2:E2"/>
    <mergeCell ref="B46:B50"/>
    <mergeCell ref="C48:D48"/>
    <mergeCell ref="C47:D47"/>
    <mergeCell ref="B34:D34"/>
    <mergeCell ref="B43:E43"/>
    <mergeCell ref="C46:D46"/>
    <mergeCell ref="B42:C42"/>
    <mergeCell ref="B20:E20"/>
    <mergeCell ref="B3:C3"/>
    <mergeCell ref="B4:C4"/>
    <mergeCell ref="B5:C5"/>
  </mergeCells>
  <dataValidations count="3">
    <dataValidation type="list" allowBlank="1" showInputMessage="1" showErrorMessage="1" sqref="D6" xr:uid="{00000000-0002-0000-0200-000000000000}">
      <formula1>réunion3</formula1>
    </dataValidation>
    <dataValidation type="list" allowBlank="1" showInputMessage="1" showErrorMessage="1" sqref="C30" xr:uid="{00000000-0002-0000-0200-000001000000}">
      <formula1>zone</formula1>
    </dataValidation>
    <dataValidation type="list" allowBlank="1" showInputMessage="1" showErrorMessage="1" sqref="D50" xr:uid="{00000000-0002-0000-0200-000003000000}">
      <formula1>entité2</formula1>
    </dataValidation>
  </dataValidations>
  <hyperlinks>
    <hyperlink ref="B2" r:id="rId1" xr:uid="{217DB919-56DB-4DFC-94CA-F6264E9417C6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16"/>
  <sheetViews>
    <sheetView zoomScale="90" zoomScaleNormal="90" workbookViewId="0">
      <selection activeCell="B11" sqref="B11"/>
    </sheetView>
  </sheetViews>
  <sheetFormatPr baseColWidth="10" defaultColWidth="11" defaultRowHeight="14" x14ac:dyDescent="0.3"/>
  <cols>
    <col min="1" max="1" width="19.75" style="4" customWidth="1"/>
    <col min="2" max="2" width="128.08203125" customWidth="1"/>
  </cols>
  <sheetData>
    <row r="1" spans="1:2" x14ac:dyDescent="0.3">
      <c r="A1" s="130" t="s">
        <v>237</v>
      </c>
      <c r="B1" s="130"/>
    </row>
    <row r="2" spans="1:2" ht="26.15" customHeight="1" x14ac:dyDescent="0.25">
      <c r="A2" s="98" t="s">
        <v>238</v>
      </c>
      <c r="B2" s="99"/>
    </row>
    <row r="3" spans="1:2" x14ac:dyDescent="0.25">
      <c r="A3" s="100" t="s">
        <v>239</v>
      </c>
      <c r="B3" s="12" t="s">
        <v>240</v>
      </c>
    </row>
    <row r="4" spans="1:2" x14ac:dyDescent="0.25">
      <c r="A4" s="100" t="s">
        <v>241</v>
      </c>
      <c r="B4" s="12" t="s">
        <v>242</v>
      </c>
    </row>
    <row r="5" spans="1:2" ht="46.5" customHeight="1" x14ac:dyDescent="0.25">
      <c r="A5" s="100" t="s">
        <v>243</v>
      </c>
      <c r="B5" s="12" t="s">
        <v>244</v>
      </c>
    </row>
    <row r="6" spans="1:2" ht="20.149999999999999" customHeight="1" x14ac:dyDescent="0.25">
      <c r="A6" s="100" t="s">
        <v>245</v>
      </c>
      <c r="B6" s="12" t="s">
        <v>246</v>
      </c>
    </row>
    <row r="7" spans="1:2" ht="34.5" customHeight="1" x14ac:dyDescent="0.25">
      <c r="A7" s="100" t="s">
        <v>247</v>
      </c>
      <c r="B7" s="12" t="s">
        <v>248</v>
      </c>
    </row>
    <row r="8" spans="1:2" ht="16.5" customHeight="1" x14ac:dyDescent="0.25">
      <c r="A8" s="100"/>
      <c r="B8" s="12"/>
    </row>
    <row r="9" spans="1:2" ht="34.5" customHeight="1" x14ac:dyDescent="0.25">
      <c r="A9" s="98" t="s">
        <v>249</v>
      </c>
      <c r="B9" s="101"/>
    </row>
    <row r="10" spans="1:2" ht="34.5" customHeight="1" x14ac:dyDescent="0.25">
      <c r="A10" s="100" t="s">
        <v>250</v>
      </c>
      <c r="B10" s="12" t="s">
        <v>251</v>
      </c>
    </row>
    <row r="11" spans="1:2" ht="34.5" customHeight="1" x14ac:dyDescent="0.25">
      <c r="A11" s="100" t="s">
        <v>252</v>
      </c>
      <c r="B11" s="12" t="s">
        <v>253</v>
      </c>
    </row>
    <row r="12" spans="1:2" ht="28" x14ac:dyDescent="0.25">
      <c r="A12" s="100" t="s">
        <v>254</v>
      </c>
      <c r="B12" s="12" t="s">
        <v>253</v>
      </c>
    </row>
    <row r="13" spans="1:2" ht="14.15" customHeight="1" x14ac:dyDescent="0.25">
      <c r="A13" s="100"/>
      <c r="B13" s="12"/>
    </row>
    <row r="14" spans="1:2" ht="34.5" customHeight="1" x14ac:dyDescent="0.25">
      <c r="A14" s="98" t="s">
        <v>255</v>
      </c>
      <c r="B14" s="101"/>
    </row>
    <row r="15" spans="1:2" ht="34.5" customHeight="1" x14ac:dyDescent="0.25">
      <c r="A15" s="100" t="s">
        <v>256</v>
      </c>
      <c r="B15" s="12" t="s">
        <v>257</v>
      </c>
    </row>
    <row r="16" spans="1:2" ht="34.5" customHeight="1" x14ac:dyDescent="0.25">
      <c r="A16" s="100" t="s">
        <v>258</v>
      </c>
      <c r="B16" s="12" t="s">
        <v>259</v>
      </c>
    </row>
  </sheetData>
  <mergeCells count="1">
    <mergeCell ref="A1:B1"/>
  </mergeCells>
  <pageMargins left="0.7" right="0.7" top="0.75" bottom="0.75" header="0.3" footer="0.3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A3B7E900CF8545BDCBCF926350F8E7" ma:contentTypeVersion="18" ma:contentTypeDescription="Crée un document." ma:contentTypeScope="" ma:versionID="6c323615ad21346d3bf86cd5da0c6a41">
  <xsd:schema xmlns:xsd="http://www.w3.org/2001/XMLSchema" xmlns:xs="http://www.w3.org/2001/XMLSchema" xmlns:p="http://schemas.microsoft.com/office/2006/metadata/properties" xmlns:ns2="7f6d5c37-b041-42dc-ac0e-bf29494f9abd" xmlns:ns3="3dba0881-e783-4e9a-ab6a-5f468d6f7270" targetNamespace="http://schemas.microsoft.com/office/2006/metadata/properties" ma:root="true" ma:fieldsID="cf0b5cb34cc6f0f745ac46c0c6fcfcc5" ns2:_="" ns3:_="">
    <xsd:import namespace="7f6d5c37-b041-42dc-ac0e-bf29494f9abd"/>
    <xsd:import namespace="3dba0881-e783-4e9a-ab6a-5f468d6f7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d5c37-b041-42dc-ac0e-bf29494f9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c7cd8e4-056a-4b9a-a096-56d591af4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a0881-e783-4e9a-ab6a-5f468d6f727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355f4bf-014d-42c6-ab59-dac30be32219}" ma:internalName="TaxCatchAll" ma:showField="CatchAllData" ma:web="3dba0881-e783-4e9a-ab6a-5f468d6f7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6d5c37-b041-42dc-ac0e-bf29494f9abd">
      <Terms xmlns="http://schemas.microsoft.com/office/infopath/2007/PartnerControls"/>
    </lcf76f155ced4ddcb4097134ff3c332f>
    <TaxCatchAll xmlns="3dba0881-e783-4e9a-ab6a-5f468d6f7270" xsi:nil="true"/>
  </documentManagement>
</p:properties>
</file>

<file path=customXml/itemProps1.xml><?xml version="1.0" encoding="utf-8"?>
<ds:datastoreItem xmlns:ds="http://schemas.openxmlformats.org/officeDocument/2006/customXml" ds:itemID="{21253BB8-FC49-4015-9EF3-59A36A6D6C11}"/>
</file>

<file path=customXml/itemProps2.xml><?xml version="1.0" encoding="utf-8"?>
<ds:datastoreItem xmlns:ds="http://schemas.openxmlformats.org/officeDocument/2006/customXml" ds:itemID="{A4650316-EC6D-4E36-AD53-3DE1F7C9B262}"/>
</file>

<file path=customXml/itemProps3.xml><?xml version="1.0" encoding="utf-8"?>
<ds:datastoreItem xmlns:ds="http://schemas.openxmlformats.org/officeDocument/2006/customXml" ds:itemID="{5A3F0C13-A16C-476D-BBEA-56784CE8E3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18</vt:i4>
      </vt:variant>
    </vt:vector>
  </HeadingPairs>
  <TitlesOfParts>
    <vt:vector size="22" baseType="lpstr">
      <vt:lpstr>listes</vt:lpstr>
      <vt:lpstr>recap</vt:lpstr>
      <vt:lpstr>formulaire</vt:lpstr>
      <vt:lpstr>règles de remboursement</vt:lpstr>
      <vt:lpstr>dép2</vt:lpstr>
      <vt:lpstr>dépt2</vt:lpstr>
      <vt:lpstr>entité2</vt:lpstr>
      <vt:lpstr>frais2</vt:lpstr>
      <vt:lpstr>groupement</vt:lpstr>
      <vt:lpstr>groupement2</vt:lpstr>
      <vt:lpstr>région</vt:lpstr>
      <vt:lpstr>région2</vt:lpstr>
      <vt:lpstr>représent2</vt:lpstr>
      <vt:lpstr>réunion</vt:lpstr>
      <vt:lpstr>réunion2</vt:lpstr>
      <vt:lpstr>réunion3</vt:lpstr>
      <vt:lpstr>statut</vt:lpstr>
      <vt:lpstr>statut2</vt:lpstr>
      <vt:lpstr>zone</vt:lpstr>
      <vt:lpstr>formulaire!Zone_d_impression</vt:lpstr>
      <vt:lpstr>'règles de remboursement'!Zone_d_impression</vt:lpstr>
      <vt:lpstr>zone2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MALLE Marianne</dc:creator>
  <cp:keywords/>
  <dc:description/>
  <cp:lastModifiedBy>ALIOUANE Amel</cp:lastModifiedBy>
  <cp:revision/>
  <cp:lastPrinted>2025-01-06T15:44:10Z</cp:lastPrinted>
  <dcterms:created xsi:type="dcterms:W3CDTF">2017-01-10T11:11:59Z</dcterms:created>
  <dcterms:modified xsi:type="dcterms:W3CDTF">2025-01-24T13:46:17Z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95c0582-6129-4e63-b2e7-75895c8bb6a9_Enabled">
    <vt:lpwstr>true</vt:lpwstr>
  </property>
  <property fmtid="{D5CDD505-2E9C-101B-9397-08002B2CF9AE}" pid="3" name="MSIP_Label_a95c0582-6129-4e63-b2e7-75895c8bb6a9_SetDate">
    <vt:lpwstr>2025-01-24T13:46:10Z</vt:lpwstr>
  </property>
  <property fmtid="{D5CDD505-2E9C-101B-9397-08002B2CF9AE}" pid="4" name="MSIP_Label_a95c0582-6129-4e63-b2e7-75895c8bb6a9_Method">
    <vt:lpwstr>Privileged</vt:lpwstr>
  </property>
  <property fmtid="{D5CDD505-2E9C-101B-9397-08002B2CF9AE}" pid="5" name="MSIP_Label_a95c0582-6129-4e63-b2e7-75895c8bb6a9_Name">
    <vt:lpwstr>MSC _INTERNAL</vt:lpwstr>
  </property>
  <property fmtid="{D5CDD505-2E9C-101B-9397-08002B2CF9AE}" pid="6" name="MSIP_Label_a95c0582-6129-4e63-b2e7-75895c8bb6a9_SiteId">
    <vt:lpwstr>396b38cc-aa65-492b-bb0e-3d94ed25a97b</vt:lpwstr>
  </property>
  <property fmtid="{D5CDD505-2E9C-101B-9397-08002B2CF9AE}" pid="7" name="MSIP_Label_a95c0582-6129-4e63-b2e7-75895c8bb6a9_ActionId">
    <vt:lpwstr>08c7e49f-7c74-494b-8bf0-242a4ad31858</vt:lpwstr>
  </property>
  <property fmtid="{D5CDD505-2E9C-101B-9397-08002B2CF9AE}" pid="8" name="MSIP_Label_a95c0582-6129-4e63-b2e7-75895c8bb6a9_ContentBits">
    <vt:lpwstr>2</vt:lpwstr>
  </property>
  <property fmtid="{D5CDD505-2E9C-101B-9397-08002B2CF9AE}" pid="9" name="ContentTypeId">
    <vt:lpwstr>0x010100ACA3B7E900CF8545BDCBCF926350F8E7</vt:lpwstr>
  </property>
</Properties>
</file>